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700" activeTab="0"/>
  </bookViews>
  <sheets>
    <sheet name="Occupancy" sheetId="1" r:id="rId1"/>
    <sheet name="executive summary" sheetId="2" r:id="rId2"/>
    <sheet name="capacity" sheetId="3" r:id="rId3"/>
    <sheet name="%" sheetId="4" r:id="rId4"/>
  </sheets>
  <definedNames>
    <definedName name="IntendedPOEQuery">#REF!</definedName>
    <definedName name="POEQuery">#REF!</definedName>
  </definedNames>
  <calcPr fullCalcOnLoad="1"/>
</workbook>
</file>

<file path=xl/sharedStrings.xml><?xml version="1.0" encoding="utf-8"?>
<sst xmlns="http://schemas.openxmlformats.org/spreadsheetml/2006/main" count="200" uniqueCount="112">
  <si>
    <t>Residence</t>
  </si>
  <si>
    <t>Capacity</t>
  </si>
  <si>
    <t>Year</t>
  </si>
  <si>
    <t>Census</t>
  </si>
  <si>
    <t>Fall Occupancy</t>
  </si>
  <si>
    <t>Spring Occupancy</t>
  </si>
  <si>
    <t>Spring</t>
  </si>
  <si>
    <t>Fall</t>
  </si>
  <si>
    <t>Total</t>
  </si>
  <si>
    <t>Male</t>
  </si>
  <si>
    <t>Female</t>
  </si>
  <si>
    <t>Hall</t>
  </si>
  <si>
    <t>Cloister</t>
  </si>
  <si>
    <t>East</t>
  </si>
  <si>
    <t>Mission</t>
  </si>
  <si>
    <t>Pink</t>
  </si>
  <si>
    <t>Sunderland</t>
  </si>
  <si>
    <t>South</t>
  </si>
  <si>
    <t>Totals</t>
  </si>
  <si>
    <t/>
  </si>
  <si>
    <t>Actual Census</t>
  </si>
  <si>
    <t>Empty Beds</t>
  </si>
  <si>
    <t>International</t>
  </si>
  <si>
    <t>Resident</t>
  </si>
  <si>
    <t>305 College</t>
  </si>
  <si>
    <t>2008-09</t>
  </si>
  <si>
    <t>commuters</t>
  </si>
  <si>
    <t xml:space="preserve">Terrace   </t>
  </si>
  <si>
    <t xml:space="preserve">Tussey   </t>
  </si>
  <si>
    <t xml:space="preserve">Lesher    </t>
  </si>
  <si>
    <t xml:space="preserve"> Housing Capacity</t>
  </si>
  <si>
    <t xml:space="preserve">Non-residents </t>
  </si>
  <si>
    <t>2009-10</t>
  </si>
  <si>
    <t>2010-11</t>
  </si>
  <si>
    <t>2011-12</t>
  </si>
  <si>
    <t>2012-13</t>
  </si>
  <si>
    <t>Nathan</t>
  </si>
  <si>
    <t>2014-15</t>
  </si>
  <si>
    <t>2013-14</t>
  </si>
  <si>
    <t xml:space="preserve">RFC  </t>
  </si>
  <si>
    <t>2015-16</t>
  </si>
  <si>
    <t>Sherwood*</t>
  </si>
  <si>
    <t>Total w RFC</t>
  </si>
  <si>
    <t xml:space="preserve">Hess </t>
  </si>
  <si>
    <t>endowment properties</t>
  </si>
  <si>
    <t>*Buyout</t>
  </si>
  <si>
    <t>2017-18 endow</t>
  </si>
  <si>
    <t>2017-18 opera</t>
  </si>
  <si>
    <t>2016-17</t>
  </si>
  <si>
    <t>Total Beds</t>
  </si>
  <si>
    <t>Occupied</t>
  </si>
  <si>
    <t>Empty</t>
  </si>
  <si>
    <t>Sherwood</t>
  </si>
  <si>
    <t xml:space="preserve">FS </t>
  </si>
  <si>
    <t>Field Station</t>
  </si>
  <si>
    <t xml:space="preserve">South  </t>
  </si>
  <si>
    <t>** added beds</t>
  </si>
  <si>
    <t>*** medical single</t>
  </si>
  <si>
    <t>East - one room buyout</t>
  </si>
  <si>
    <t>one additional bed added Cloister 315, 1631 and Hess 1 for fall semester only</t>
  </si>
  <si>
    <t>Fall 2018</t>
  </si>
  <si>
    <t>2018-19 endow</t>
  </si>
  <si>
    <t>Terrace   ***</t>
  </si>
  <si>
    <t>1631      **</t>
  </si>
  <si>
    <t>Hess      **</t>
  </si>
  <si>
    <t>Cloister   **</t>
  </si>
  <si>
    <t>East        *</t>
  </si>
  <si>
    <t>Bed</t>
  </si>
  <si>
    <t>new student</t>
  </si>
  <si>
    <t>first year</t>
  </si>
  <si>
    <t>transfer</t>
  </si>
  <si>
    <t>Gender opt</t>
  </si>
  <si>
    <t>Rooms</t>
  </si>
  <si>
    <t>year</t>
  </si>
  <si>
    <t>Non-resident</t>
  </si>
  <si>
    <t>Commuter</t>
  </si>
  <si>
    <t>deposits first year</t>
  </si>
  <si>
    <t>deposits transfers</t>
  </si>
  <si>
    <t xml:space="preserve">Gender Neutral </t>
  </si>
  <si>
    <t>Global Village</t>
  </si>
  <si>
    <t>RA</t>
  </si>
  <si>
    <t>SRA</t>
  </si>
  <si>
    <t>RD/RLC</t>
  </si>
  <si>
    <t>ESA</t>
  </si>
  <si>
    <t>medical singles</t>
  </si>
  <si>
    <t>other medical</t>
  </si>
  <si>
    <t>buyouts</t>
  </si>
  <si>
    <t>Internationals</t>
  </si>
  <si>
    <t>-</t>
  </si>
  <si>
    <t>Housing Occupancy Fall 2008 - Fall 2018</t>
  </si>
  <si>
    <t>Hall Endowment</t>
  </si>
  <si>
    <t>Terrace one double room as medical single</t>
  </si>
  <si>
    <t>Actual operational</t>
  </si>
  <si>
    <t>Actual  endowment</t>
  </si>
  <si>
    <t>operational single rate</t>
  </si>
  <si>
    <t>operational regular rate</t>
  </si>
  <si>
    <t>abroad</t>
  </si>
  <si>
    <t>75*</t>
  </si>
  <si>
    <t>82*</t>
  </si>
  <si>
    <t>53*</t>
  </si>
  <si>
    <t>65*</t>
  </si>
  <si>
    <t>56*</t>
  </si>
  <si>
    <t>50*</t>
  </si>
  <si>
    <t>61*</t>
  </si>
  <si>
    <t>71*</t>
  </si>
  <si>
    <t>* abroad student number may not be exact</t>
  </si>
  <si>
    <t>operational rate</t>
  </si>
  <si>
    <t>single rate</t>
  </si>
  <si>
    <t>endowment</t>
  </si>
  <si>
    <t xml:space="preserve">total </t>
  </si>
  <si>
    <t>2018-19 opera*</t>
  </si>
  <si>
    <t>*decrease of 14 beds due to the loss of 1610 (-10) and an East suite (-4) offered as singles.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</si>
</sst>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00000"/>
    <numFmt numFmtId="168" formatCode="mmmm\ d\,\ yyyy"/>
  </numFmts>
  <fonts count="6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strike/>
      <sz val="10"/>
      <color indexed="8"/>
      <name val="Arial"/>
      <family val="2"/>
    </font>
    <font>
      <b/>
      <strike/>
      <sz val="10"/>
      <color indexed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15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7499799728393555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9" fontId="4" fillId="33" borderId="16" xfId="6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9" fontId="4" fillId="33" borderId="20" xfId="6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/>
    </xf>
    <xf numFmtId="0" fontId="5" fillId="0" borderId="23" xfId="57" applyFont="1" applyFill="1" applyBorder="1" applyAlignment="1">
      <alignment horizontal="left" wrapText="1"/>
      <protection/>
    </xf>
    <xf numFmtId="0" fontId="5" fillId="0" borderId="24" xfId="57" applyFont="1" applyFill="1" applyBorder="1" applyAlignment="1">
      <alignment horizontal="center" wrapText="1"/>
      <protection/>
    </xf>
    <xf numFmtId="0" fontId="6" fillId="0" borderId="25" xfId="57" applyFont="1" applyFill="1" applyBorder="1" applyAlignment="1">
      <alignment horizontal="center" wrapText="1"/>
      <protection/>
    </xf>
    <xf numFmtId="0" fontId="5" fillId="0" borderId="26" xfId="57" applyFont="1" applyFill="1" applyBorder="1" applyAlignment="1">
      <alignment horizontal="left" wrapText="1"/>
      <protection/>
    </xf>
    <xf numFmtId="0" fontId="5" fillId="0" borderId="27" xfId="57" applyFont="1" applyFill="1" applyBorder="1" applyAlignment="1">
      <alignment horizontal="center" wrapText="1"/>
      <protection/>
    </xf>
    <xf numFmtId="0" fontId="5" fillId="0" borderId="28" xfId="57" applyFont="1" applyFill="1" applyBorder="1" applyAlignment="1">
      <alignment horizontal="center" wrapText="1"/>
      <protection/>
    </xf>
    <xf numFmtId="0" fontId="5" fillId="0" borderId="29" xfId="57" applyFont="1" applyFill="1" applyBorder="1" applyAlignment="1">
      <alignment horizontal="center" wrapText="1"/>
      <protection/>
    </xf>
    <xf numFmtId="0" fontId="5" fillId="0" borderId="30" xfId="57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/>
    </xf>
    <xf numFmtId="0" fontId="0" fillId="0" borderId="31" xfId="0" applyBorder="1" applyAlignment="1">
      <alignment horizontal="center"/>
    </xf>
    <xf numFmtId="9" fontId="4" fillId="33" borderId="32" xfId="6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8" xfId="57" applyFont="1" applyFill="1" applyBorder="1" applyAlignment="1">
      <alignment horizontal="center" wrapText="1"/>
      <protection/>
    </xf>
    <xf numFmtId="0" fontId="6" fillId="0" borderId="33" xfId="57" applyFont="1" applyFill="1" applyBorder="1" applyAlignment="1">
      <alignment horizontal="center" wrapText="1"/>
      <protection/>
    </xf>
    <xf numFmtId="0" fontId="5" fillId="0" borderId="34" xfId="57" applyFont="1" applyFill="1" applyBorder="1" applyAlignment="1">
      <alignment horizontal="left" wrapText="1"/>
      <protection/>
    </xf>
    <xf numFmtId="9" fontId="4" fillId="33" borderId="35" xfId="60" applyNumberFormat="1" applyFont="1" applyFill="1" applyBorder="1" applyAlignment="1">
      <alignment horizontal="center"/>
    </xf>
    <xf numFmtId="0" fontId="5" fillId="0" borderId="26" xfId="57" applyFont="1" applyFill="1" applyBorder="1" applyAlignment="1">
      <alignment horizontal="left" wrapText="1"/>
      <protection/>
    </xf>
    <xf numFmtId="0" fontId="0" fillId="0" borderId="36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9" fontId="4" fillId="0" borderId="0" xfId="60" applyFont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35" borderId="27" xfId="57" applyFont="1" applyFill="1" applyBorder="1" applyAlignment="1">
      <alignment horizontal="center" wrapText="1"/>
      <protection/>
    </xf>
    <xf numFmtId="0" fontId="5" fillId="35" borderId="43" xfId="57" applyFont="1" applyFill="1" applyBorder="1" applyAlignment="1">
      <alignment horizontal="center" wrapText="1"/>
      <protection/>
    </xf>
    <xf numFmtId="0" fontId="0" fillId="35" borderId="40" xfId="0" applyFont="1" applyFill="1" applyBorder="1" applyAlignment="1">
      <alignment horizontal="center"/>
    </xf>
    <xf numFmtId="0" fontId="5" fillId="35" borderId="44" xfId="57" applyFont="1" applyFill="1" applyBorder="1" applyAlignment="1">
      <alignment horizontal="center" wrapText="1"/>
      <protection/>
    </xf>
    <xf numFmtId="0" fontId="6" fillId="35" borderId="45" xfId="57" applyFont="1" applyFill="1" applyBorder="1" applyAlignment="1">
      <alignment horizontal="center" wrapText="1"/>
      <protection/>
    </xf>
    <xf numFmtId="0" fontId="5" fillId="35" borderId="40" xfId="57" applyFont="1" applyFill="1" applyBorder="1" applyAlignment="1">
      <alignment horizontal="center" wrapText="1"/>
      <protection/>
    </xf>
    <xf numFmtId="0" fontId="5" fillId="35" borderId="46" xfId="57" applyFont="1" applyFill="1" applyBorder="1" applyAlignment="1">
      <alignment horizontal="center" wrapText="1"/>
      <protection/>
    </xf>
    <xf numFmtId="0" fontId="5" fillId="35" borderId="47" xfId="57" applyFont="1" applyFill="1" applyBorder="1" applyAlignment="1">
      <alignment horizontal="center" wrapText="1"/>
      <protection/>
    </xf>
    <xf numFmtId="0" fontId="4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/>
    </xf>
    <xf numFmtId="9" fontId="4" fillId="33" borderId="35" xfId="0" applyNumberFormat="1" applyFont="1" applyFill="1" applyBorder="1" applyAlignment="1">
      <alignment horizontal="center"/>
    </xf>
    <xf numFmtId="9" fontId="4" fillId="33" borderId="50" xfId="60" applyNumberFormat="1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0" fontId="9" fillId="33" borderId="53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54" xfId="0" applyFont="1" applyFill="1" applyBorder="1" applyAlignment="1">
      <alignment horizontal="center"/>
    </xf>
    <xf numFmtId="0" fontId="9" fillId="33" borderId="55" xfId="0" applyFont="1" applyFill="1" applyBorder="1" applyAlignment="1">
      <alignment horizontal="center"/>
    </xf>
    <xf numFmtId="0" fontId="11" fillId="33" borderId="56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6" fillId="0" borderId="59" xfId="57" applyFont="1" applyFill="1" applyBorder="1" applyAlignment="1">
      <alignment horizontal="center" wrapText="1"/>
      <protection/>
    </xf>
    <xf numFmtId="9" fontId="9" fillId="33" borderId="25" xfId="6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27" xfId="57" applyFont="1" applyFill="1" applyBorder="1" applyAlignment="1">
      <alignment horizontal="center" wrapText="1"/>
      <protection/>
    </xf>
    <xf numFmtId="9" fontId="9" fillId="33" borderId="28" xfId="6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9" fillId="33" borderId="62" xfId="0" applyFont="1" applyFill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64" xfId="0" applyFont="1" applyFill="1" applyBorder="1" applyAlignment="1">
      <alignment horizontal="center"/>
    </xf>
    <xf numFmtId="0" fontId="5" fillId="0" borderId="65" xfId="57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42" xfId="0" applyFont="1" applyBorder="1" applyAlignment="1">
      <alignment/>
    </xf>
    <xf numFmtId="0" fontId="6" fillId="0" borderId="0" xfId="57" applyFont="1" applyFill="1" applyBorder="1" applyAlignment="1">
      <alignment horizontal="center" wrapText="1"/>
      <protection/>
    </xf>
    <xf numFmtId="0" fontId="6" fillId="36" borderId="0" xfId="57" applyFont="1" applyFill="1" applyBorder="1" applyAlignment="1">
      <alignment horizontal="center" wrapText="1"/>
      <protection/>
    </xf>
    <xf numFmtId="0" fontId="5" fillId="37" borderId="46" xfId="57" applyFont="1" applyFill="1" applyBorder="1" applyAlignment="1">
      <alignment horizontal="center" wrapText="1"/>
      <protection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0" fontId="6" fillId="36" borderId="10" xfId="57" applyFont="1" applyFill="1" applyBorder="1" applyAlignment="1">
      <alignment horizontal="center"/>
      <protection/>
    </xf>
    <xf numFmtId="0" fontId="6" fillId="36" borderId="66" xfId="57" applyFont="1" applyFill="1" applyBorder="1" applyAlignment="1">
      <alignment horizontal="center"/>
      <protection/>
    </xf>
    <xf numFmtId="0" fontId="6" fillId="36" borderId="53" xfId="57" applyFont="1" applyFill="1" applyBorder="1" applyAlignment="1">
      <alignment horizontal="center"/>
      <protection/>
    </xf>
    <xf numFmtId="0" fontId="4" fillId="36" borderId="0" xfId="0" applyFont="1" applyFill="1" applyAlignment="1">
      <alignment/>
    </xf>
    <xf numFmtId="0" fontId="6" fillId="36" borderId="11" xfId="57" applyFont="1" applyFill="1" applyBorder="1" applyAlignment="1">
      <alignment horizontal="center"/>
      <protection/>
    </xf>
    <xf numFmtId="0" fontId="6" fillId="36" borderId="67" xfId="57" applyFont="1" applyFill="1" applyBorder="1" applyAlignment="1">
      <alignment horizontal="center"/>
      <protection/>
    </xf>
    <xf numFmtId="0" fontId="6" fillId="36" borderId="68" xfId="57" applyFont="1" applyFill="1" applyBorder="1" applyAlignment="1">
      <alignment horizontal="center"/>
      <protection/>
    </xf>
    <xf numFmtId="0" fontId="5" fillId="36" borderId="69" xfId="57" applyFont="1" applyFill="1" applyBorder="1" applyAlignment="1">
      <alignment horizontal="center"/>
      <protection/>
    </xf>
    <xf numFmtId="0" fontId="5" fillId="36" borderId="70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6" fillId="36" borderId="72" xfId="57" applyFont="1" applyFill="1" applyBorder="1" applyAlignment="1">
      <alignment horizontal="center"/>
      <protection/>
    </xf>
    <xf numFmtId="0" fontId="5" fillId="36" borderId="54" xfId="57" applyFont="1" applyFill="1" applyBorder="1" applyAlignment="1">
      <alignment horizontal="center"/>
      <protection/>
    </xf>
    <xf numFmtId="0" fontId="5" fillId="36" borderId="13" xfId="57" applyFont="1" applyFill="1" applyBorder="1" applyAlignment="1">
      <alignment horizontal="center"/>
      <protection/>
    </xf>
    <xf numFmtId="0" fontId="5" fillId="36" borderId="24" xfId="57" applyFont="1" applyFill="1" applyBorder="1" applyAlignment="1">
      <alignment horizontal="center" wrapText="1"/>
      <protection/>
    </xf>
    <xf numFmtId="0" fontId="5" fillId="36" borderId="25" xfId="57" applyFont="1" applyFill="1" applyBorder="1" applyAlignment="1">
      <alignment horizontal="center" wrapText="1"/>
      <protection/>
    </xf>
    <xf numFmtId="0" fontId="5" fillId="36" borderId="38" xfId="57" applyFont="1" applyFill="1" applyBorder="1" applyAlignment="1">
      <alignment horizontal="center" wrapText="1"/>
      <protection/>
    </xf>
    <xf numFmtId="0" fontId="6" fillId="36" borderId="25" xfId="57" applyFont="1" applyFill="1" applyBorder="1" applyAlignment="1">
      <alignment horizontal="center" wrapText="1"/>
      <protection/>
    </xf>
    <xf numFmtId="0" fontId="5" fillId="36" borderId="73" xfId="57" applyFont="1" applyFill="1" applyBorder="1" applyAlignment="1">
      <alignment horizontal="center" wrapText="1"/>
      <protection/>
    </xf>
    <xf numFmtId="0" fontId="6" fillId="36" borderId="74" xfId="57" applyFont="1" applyFill="1" applyBorder="1" applyAlignment="1">
      <alignment horizontal="center" wrapText="1"/>
      <protection/>
    </xf>
    <xf numFmtId="0" fontId="5" fillId="36" borderId="0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7" xfId="57" applyFont="1" applyFill="1" applyBorder="1" applyAlignment="1">
      <alignment horizontal="center" wrapText="1"/>
      <protection/>
    </xf>
    <xf numFmtId="0" fontId="5" fillId="36" borderId="28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28" xfId="57" applyFont="1" applyFill="1" applyBorder="1" applyAlignment="1">
      <alignment horizontal="center" wrapText="1"/>
      <protection/>
    </xf>
    <xf numFmtId="0" fontId="5" fillId="36" borderId="46" xfId="57" applyFont="1" applyFill="1" applyBorder="1" applyAlignment="1">
      <alignment horizontal="center" wrapText="1"/>
      <protection/>
    </xf>
    <xf numFmtId="0" fontId="5" fillId="36" borderId="40" xfId="57" applyFont="1" applyFill="1" applyBorder="1" applyAlignment="1">
      <alignment horizontal="center" wrapText="1"/>
      <protection/>
    </xf>
    <xf numFmtId="0" fontId="6" fillId="36" borderId="45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/>
    </xf>
    <xf numFmtId="0" fontId="6" fillId="36" borderId="33" xfId="57" applyFont="1" applyFill="1" applyBorder="1" applyAlignment="1">
      <alignment horizontal="center" wrapText="1"/>
      <protection/>
    </xf>
    <xf numFmtId="0" fontId="5" fillId="36" borderId="47" xfId="57" applyFont="1" applyFill="1" applyBorder="1" applyAlignment="1">
      <alignment horizontal="center" wrapText="1"/>
      <protection/>
    </xf>
    <xf numFmtId="0" fontId="5" fillId="36" borderId="26" xfId="57" applyFont="1" applyFill="1" applyBorder="1" applyAlignment="1">
      <alignment horizontal="left" wrapText="1"/>
      <protection/>
    </xf>
    <xf numFmtId="0" fontId="5" fillId="36" borderId="29" xfId="57" applyFont="1" applyFill="1" applyBorder="1" applyAlignment="1">
      <alignment horizontal="center" wrapText="1"/>
      <protection/>
    </xf>
    <xf numFmtId="0" fontId="5" fillId="36" borderId="30" xfId="57" applyFont="1" applyFill="1" applyBorder="1" applyAlignment="1">
      <alignment horizontal="center" wrapText="1"/>
      <protection/>
    </xf>
    <xf numFmtId="0" fontId="5" fillId="36" borderId="34" xfId="57" applyFont="1" applyFill="1" applyBorder="1" applyAlignment="1">
      <alignment horizontal="left" wrapText="1"/>
      <protection/>
    </xf>
    <xf numFmtId="0" fontId="5" fillId="36" borderId="43" xfId="57" applyFont="1" applyFill="1" applyBorder="1" applyAlignment="1">
      <alignment horizontal="center" wrapText="1"/>
      <protection/>
    </xf>
    <xf numFmtId="0" fontId="5" fillId="36" borderId="75" xfId="57" applyFont="1" applyFill="1" applyBorder="1" applyAlignment="1">
      <alignment horizontal="center" wrapText="1"/>
      <protection/>
    </xf>
    <xf numFmtId="0" fontId="5" fillId="36" borderId="76" xfId="57" applyFont="1" applyFill="1" applyBorder="1" applyAlignment="1">
      <alignment horizontal="center" wrapText="1"/>
      <protection/>
    </xf>
    <xf numFmtId="0" fontId="15" fillId="36" borderId="26" xfId="57" applyFont="1" applyFill="1" applyBorder="1" applyAlignment="1">
      <alignment horizontal="left" wrapText="1"/>
      <protection/>
    </xf>
    <xf numFmtId="0" fontId="15" fillId="36" borderId="28" xfId="57" applyFont="1" applyFill="1" applyBorder="1" applyAlignment="1">
      <alignment horizontal="center" wrapText="1"/>
      <protection/>
    </xf>
    <xf numFmtId="0" fontId="15" fillId="36" borderId="47" xfId="57" applyFont="1" applyFill="1" applyBorder="1" applyAlignment="1">
      <alignment horizontal="center" wrapText="1"/>
      <protection/>
    </xf>
    <xf numFmtId="0" fontId="15" fillId="36" borderId="40" xfId="57" applyFont="1" applyFill="1" applyBorder="1" applyAlignment="1">
      <alignment horizontal="center" wrapText="1"/>
      <protection/>
    </xf>
    <xf numFmtId="0" fontId="16" fillId="36" borderId="28" xfId="57" applyFont="1" applyFill="1" applyBorder="1" applyAlignment="1">
      <alignment horizontal="center" wrapText="1"/>
      <protection/>
    </xf>
    <xf numFmtId="0" fontId="15" fillId="36" borderId="46" xfId="57" applyFont="1" applyFill="1" applyBorder="1" applyAlignment="1">
      <alignment horizontal="center" wrapText="1"/>
      <protection/>
    </xf>
    <xf numFmtId="0" fontId="16" fillId="36" borderId="74" xfId="57" applyFont="1" applyFill="1" applyBorder="1" applyAlignment="1">
      <alignment horizontal="center" wrapText="1"/>
      <protection/>
    </xf>
    <xf numFmtId="0" fontId="15" fillId="36" borderId="75" xfId="57" applyFont="1" applyFill="1" applyBorder="1" applyAlignment="1">
      <alignment horizontal="center" wrapText="1"/>
      <protection/>
    </xf>
    <xf numFmtId="0" fontId="15" fillId="36" borderId="76" xfId="57" applyFont="1" applyFill="1" applyBorder="1" applyAlignment="1">
      <alignment horizontal="center" wrapText="1"/>
      <protection/>
    </xf>
    <xf numFmtId="0" fontId="0" fillId="36" borderId="47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6" fillId="36" borderId="77" xfId="57" applyFont="1" applyFill="1" applyBorder="1" applyAlignment="1">
      <alignment horizontal="left" wrapText="1"/>
      <protection/>
    </xf>
    <xf numFmtId="0" fontId="6" fillId="36" borderId="78" xfId="57" applyFont="1" applyFill="1" applyBorder="1" applyAlignment="1">
      <alignment horizontal="center" wrapText="1"/>
      <protection/>
    </xf>
    <xf numFmtId="0" fontId="6" fillId="36" borderId="79" xfId="57" applyFont="1" applyFill="1" applyBorder="1" applyAlignment="1">
      <alignment horizontal="center" wrapText="1"/>
      <protection/>
    </xf>
    <xf numFmtId="0" fontId="6" fillId="36" borderId="80" xfId="57" applyFont="1" applyFill="1" applyBorder="1" applyAlignment="1">
      <alignment horizontal="center" wrapText="1"/>
      <protection/>
    </xf>
    <xf numFmtId="0" fontId="6" fillId="36" borderId="81" xfId="57" applyFont="1" applyFill="1" applyBorder="1" applyAlignment="1">
      <alignment horizontal="center" wrapText="1"/>
      <protection/>
    </xf>
    <xf numFmtId="0" fontId="6" fillId="36" borderId="82" xfId="57" applyFont="1" applyFill="1" applyBorder="1" applyAlignment="1">
      <alignment horizontal="center" wrapText="1"/>
      <protection/>
    </xf>
    <xf numFmtId="0" fontId="6" fillId="36" borderId="83" xfId="57" applyFont="1" applyFill="1" applyBorder="1" applyAlignment="1">
      <alignment horizontal="center" wrapText="1"/>
      <protection/>
    </xf>
    <xf numFmtId="0" fontId="4" fillId="36" borderId="47" xfId="0" applyFont="1" applyFill="1" applyBorder="1" applyAlignment="1">
      <alignment horizontal="center"/>
    </xf>
    <xf numFmtId="0" fontId="5" fillId="36" borderId="0" xfId="57" applyFont="1" applyFill="1" applyBorder="1" applyAlignment="1">
      <alignment horizontal="left" wrapText="1"/>
      <protection/>
    </xf>
    <xf numFmtId="0" fontId="0" fillId="36" borderId="0" xfId="0" applyFont="1" applyFill="1" applyBorder="1" applyAlignment="1">
      <alignment horizontal="left"/>
    </xf>
    <xf numFmtId="0" fontId="17" fillId="36" borderId="0" xfId="0" applyFont="1" applyFill="1" applyAlignment="1">
      <alignment horizontal="left"/>
    </xf>
    <xf numFmtId="0" fontId="17" fillId="36" borderId="0" xfId="0" applyFont="1" applyFill="1" applyBorder="1" applyAlignment="1">
      <alignment horizontal="left"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5" fillId="38" borderId="11" xfId="57" applyFont="1" applyFill="1" applyBorder="1" applyAlignment="1">
      <alignment horizontal="left" wrapText="1"/>
      <protection/>
    </xf>
    <xf numFmtId="0" fontId="5" fillId="38" borderId="67" xfId="57" applyFont="1" applyFill="1" applyBorder="1" applyAlignment="1">
      <alignment horizontal="center" wrapText="1"/>
      <protection/>
    </xf>
    <xf numFmtId="0" fontId="5" fillId="39" borderId="68" xfId="57" applyFont="1" applyFill="1" applyBorder="1" applyAlignment="1">
      <alignment horizontal="center" wrapText="1"/>
      <protection/>
    </xf>
    <xf numFmtId="0" fontId="5" fillId="38" borderId="84" xfId="57" applyFont="1" applyFill="1" applyBorder="1" applyAlignment="1">
      <alignment horizontal="center" wrapText="1"/>
      <protection/>
    </xf>
    <xf numFmtId="0" fontId="5" fillId="38" borderId="85" xfId="57" applyFont="1" applyFill="1" applyBorder="1" applyAlignment="1">
      <alignment horizontal="center" wrapText="1"/>
      <protection/>
    </xf>
    <xf numFmtId="0" fontId="6" fillId="38" borderId="68" xfId="57" applyFont="1" applyFill="1" applyBorder="1" applyAlignment="1">
      <alignment horizontal="center" wrapText="1"/>
      <protection/>
    </xf>
    <xf numFmtId="0" fontId="5" fillId="38" borderId="86" xfId="57" applyFont="1" applyFill="1" applyBorder="1" applyAlignment="1">
      <alignment horizontal="center" wrapText="1"/>
      <protection/>
    </xf>
    <xf numFmtId="0" fontId="6" fillId="38" borderId="87" xfId="57" applyFont="1" applyFill="1" applyBorder="1" applyAlignment="1">
      <alignment horizontal="center" wrapText="1"/>
      <protection/>
    </xf>
    <xf numFmtId="0" fontId="5" fillId="37" borderId="88" xfId="57" applyFont="1" applyFill="1" applyBorder="1" applyAlignment="1">
      <alignment horizontal="center" wrapText="1"/>
      <protection/>
    </xf>
    <xf numFmtId="0" fontId="5" fillId="37" borderId="40" xfId="57" applyFont="1" applyFill="1" applyBorder="1" applyAlignment="1">
      <alignment horizontal="center" wrapText="1"/>
      <protection/>
    </xf>
    <xf numFmtId="0" fontId="6" fillId="37" borderId="28" xfId="57" applyFont="1" applyFill="1" applyBorder="1" applyAlignment="1">
      <alignment horizontal="center" wrapText="1"/>
      <protection/>
    </xf>
    <xf numFmtId="0" fontId="7" fillId="36" borderId="0" xfId="57" applyFont="1" applyFill="1" applyBorder="1" applyAlignment="1">
      <alignment horizontal="left" wrapText="1"/>
      <protection/>
    </xf>
    <xf numFmtId="0" fontId="4" fillId="36" borderId="0" xfId="0" applyFont="1" applyFill="1" applyBorder="1" applyAlignment="1">
      <alignment horizontal="center"/>
    </xf>
    <xf numFmtId="0" fontId="5" fillId="38" borderId="72" xfId="57" applyFont="1" applyFill="1" applyBorder="1" applyAlignment="1">
      <alignment horizontal="center" wrapText="1"/>
      <protection/>
    </xf>
    <xf numFmtId="0" fontId="5" fillId="38" borderId="13" xfId="57" applyFont="1" applyFill="1" applyBorder="1" applyAlignment="1">
      <alignment horizontal="center" wrapText="1"/>
      <protection/>
    </xf>
    <xf numFmtId="0" fontId="4" fillId="36" borderId="89" xfId="0" applyFont="1" applyFill="1" applyBorder="1" applyAlignment="1">
      <alignment horizontal="center"/>
    </xf>
    <xf numFmtId="0" fontId="4" fillId="36" borderId="46" xfId="0" applyFont="1" applyFill="1" applyBorder="1" applyAlignment="1">
      <alignment horizontal="center"/>
    </xf>
    <xf numFmtId="0" fontId="6" fillId="36" borderId="90" xfId="57" applyFont="1" applyFill="1" applyBorder="1" applyAlignment="1">
      <alignment horizontal="center" wrapText="1"/>
      <protection/>
    </xf>
    <xf numFmtId="0" fontId="6" fillId="35" borderId="59" xfId="57" applyFont="1" applyFill="1" applyBorder="1" applyAlignment="1">
      <alignment horizontal="center" wrapText="1"/>
      <protection/>
    </xf>
    <xf numFmtId="0" fontId="4" fillId="36" borderId="45" xfId="0" applyFont="1" applyFill="1" applyBorder="1" applyAlignment="1">
      <alignment horizontal="center"/>
    </xf>
    <xf numFmtId="0" fontId="7" fillId="36" borderId="46" xfId="57" applyFont="1" applyFill="1" applyBorder="1" applyAlignment="1">
      <alignment horizontal="left" wrapText="1"/>
      <protection/>
    </xf>
    <xf numFmtId="0" fontId="5" fillId="35" borderId="91" xfId="57" applyFont="1" applyFill="1" applyBorder="1" applyAlignment="1">
      <alignment horizontal="left" wrapText="1"/>
      <protection/>
    </xf>
    <xf numFmtId="0" fontId="0" fillId="0" borderId="61" xfId="0" applyBorder="1" applyAlignment="1">
      <alignment horizontal="center"/>
    </xf>
    <xf numFmtId="9" fontId="9" fillId="33" borderId="64" xfId="60" applyNumberFormat="1" applyFont="1" applyFill="1" applyBorder="1" applyAlignment="1">
      <alignment horizontal="center"/>
    </xf>
    <xf numFmtId="9" fontId="9" fillId="33" borderId="92" xfId="60" applyNumberFormat="1" applyFont="1" applyFill="1" applyBorder="1" applyAlignment="1">
      <alignment horizontal="center"/>
    </xf>
    <xf numFmtId="0" fontId="9" fillId="33" borderId="93" xfId="0" applyFont="1" applyFill="1" applyBorder="1" applyAlignment="1">
      <alignment horizontal="center"/>
    </xf>
    <xf numFmtId="0" fontId="6" fillId="0" borderId="94" xfId="57" applyFont="1" applyFill="1" applyBorder="1" applyAlignment="1">
      <alignment horizontal="center" wrapText="1"/>
      <protection/>
    </xf>
    <xf numFmtId="0" fontId="6" fillId="0" borderId="92" xfId="57" applyFont="1" applyFill="1" applyBorder="1" applyAlignment="1">
      <alignment horizontal="center" wrapText="1"/>
      <protection/>
    </xf>
    <xf numFmtId="0" fontId="0" fillId="0" borderId="95" xfId="0" applyBorder="1" applyAlignment="1">
      <alignment horizontal="center"/>
    </xf>
    <xf numFmtId="0" fontId="4" fillId="33" borderId="96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9" fontId="4" fillId="33" borderId="47" xfId="60" applyFont="1" applyFill="1" applyBorder="1" applyAlignment="1">
      <alignment horizontal="center"/>
    </xf>
    <xf numFmtId="0" fontId="4" fillId="33" borderId="89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14" fillId="36" borderId="0" xfId="57" applyFont="1" applyFill="1" applyBorder="1" applyAlignment="1">
      <alignment horizontal="center" wrapText="1"/>
      <protection/>
    </xf>
    <xf numFmtId="0" fontId="5" fillId="40" borderId="23" xfId="57" applyFont="1" applyFill="1" applyBorder="1" applyAlignment="1">
      <alignment horizontal="left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6" fillId="40" borderId="28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/>
    </xf>
    <xf numFmtId="0" fontId="5" fillId="40" borderId="28" xfId="57" applyFont="1" applyFill="1" applyBorder="1" applyAlignment="1">
      <alignment horizontal="center" wrapText="1"/>
      <protection/>
    </xf>
    <xf numFmtId="0" fontId="5" fillId="40" borderId="26" xfId="57" applyFont="1" applyFill="1" applyBorder="1" applyAlignment="1">
      <alignment horizontal="left" wrapText="1"/>
      <protection/>
    </xf>
    <xf numFmtId="0" fontId="5" fillId="40" borderId="29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30" xfId="57" applyFont="1" applyFill="1" applyBorder="1" applyAlignment="1">
      <alignment horizontal="center" wrapText="1"/>
      <protection/>
    </xf>
    <xf numFmtId="0" fontId="6" fillId="40" borderId="30" xfId="57" applyFont="1" applyFill="1" applyBorder="1" applyAlignment="1">
      <alignment horizontal="center" wrapText="1"/>
      <protection/>
    </xf>
    <xf numFmtId="0" fontId="0" fillId="40" borderId="26" xfId="0" applyFont="1" applyFill="1" applyBorder="1" applyAlignment="1">
      <alignment horizontal="left"/>
    </xf>
    <xf numFmtId="0" fontId="0" fillId="40" borderId="27" xfId="0" applyFont="1" applyFill="1" applyBorder="1" applyAlignment="1">
      <alignment horizontal="center"/>
    </xf>
    <xf numFmtId="0" fontId="5" fillId="40" borderId="44" xfId="57" applyFont="1" applyFill="1" applyBorder="1" applyAlignment="1">
      <alignment horizontal="center" wrapText="1"/>
      <protection/>
    </xf>
    <xf numFmtId="0" fontId="6" fillId="40" borderId="43" xfId="57" applyFont="1" applyFill="1" applyBorder="1" applyAlignment="1">
      <alignment horizontal="center" wrapText="1"/>
      <protection/>
    </xf>
    <xf numFmtId="0" fontId="6" fillId="40" borderId="45" xfId="57" applyFont="1" applyFill="1" applyBorder="1" applyAlignment="1">
      <alignment horizontal="center" wrapText="1"/>
      <protection/>
    </xf>
    <xf numFmtId="0" fontId="5" fillId="40" borderId="27" xfId="57" applyFont="1" applyFill="1" applyBorder="1" applyAlignment="1">
      <alignment horizontal="center" wrapText="1"/>
      <protection/>
    </xf>
    <xf numFmtId="0" fontId="5" fillId="36" borderId="23" xfId="57" applyFont="1" applyFill="1" applyBorder="1" applyAlignment="1">
      <alignment horizontal="left" wrapText="1"/>
      <protection/>
    </xf>
    <xf numFmtId="0" fontId="5" fillId="36" borderId="84" xfId="57" applyFont="1" applyFill="1" applyBorder="1" applyAlignment="1">
      <alignment horizontal="center"/>
      <protection/>
    </xf>
    <xf numFmtId="0" fontId="5" fillId="36" borderId="71" xfId="57" applyFont="1" applyFill="1" applyBorder="1" applyAlignment="1">
      <alignment horizontal="center"/>
      <protection/>
    </xf>
    <xf numFmtId="0" fontId="5" fillId="13" borderId="26" xfId="57" applyFont="1" applyFill="1" applyBorder="1" applyAlignment="1">
      <alignment horizontal="left" wrapText="1"/>
      <protection/>
    </xf>
    <xf numFmtId="0" fontId="5" fillId="13" borderId="27" xfId="57" applyFont="1" applyFill="1" applyBorder="1" applyAlignment="1">
      <alignment horizontal="center" wrapText="1"/>
      <protection/>
    </xf>
    <xf numFmtId="0" fontId="5" fillId="13" borderId="28" xfId="57" applyFont="1" applyFill="1" applyBorder="1" applyAlignment="1">
      <alignment horizontal="center" wrapText="1"/>
      <protection/>
    </xf>
    <xf numFmtId="0" fontId="5" fillId="13" borderId="47" xfId="57" applyFont="1" applyFill="1" applyBorder="1" applyAlignment="1">
      <alignment horizontal="center" wrapText="1"/>
      <protection/>
    </xf>
    <xf numFmtId="0" fontId="5" fillId="13" borderId="40" xfId="57" applyFont="1" applyFill="1" applyBorder="1" applyAlignment="1">
      <alignment horizontal="center" wrapText="1"/>
      <protection/>
    </xf>
    <xf numFmtId="0" fontId="6" fillId="13" borderId="28" xfId="57" applyFont="1" applyFill="1" applyBorder="1" applyAlignment="1">
      <alignment horizontal="center" wrapText="1"/>
      <protection/>
    </xf>
    <xf numFmtId="0" fontId="5" fillId="13" borderId="46" xfId="57" applyFont="1" applyFill="1" applyBorder="1" applyAlignment="1">
      <alignment horizontal="center" wrapText="1"/>
      <protection/>
    </xf>
    <xf numFmtId="0" fontId="6" fillId="13" borderId="74" xfId="57" applyFont="1" applyFill="1" applyBorder="1" applyAlignment="1">
      <alignment horizontal="center" wrapText="1"/>
      <protection/>
    </xf>
    <xf numFmtId="0" fontId="5" fillId="13" borderId="75" xfId="57" applyFont="1" applyFill="1" applyBorder="1" applyAlignment="1">
      <alignment horizontal="center" wrapText="1"/>
      <protection/>
    </xf>
    <xf numFmtId="0" fontId="5" fillId="13" borderId="76" xfId="57" applyFont="1" applyFill="1" applyBorder="1" applyAlignment="1">
      <alignment horizontal="center" wrapText="1"/>
      <protection/>
    </xf>
    <xf numFmtId="0" fontId="6" fillId="13" borderId="33" xfId="57" applyFont="1" applyFill="1" applyBorder="1" applyAlignment="1">
      <alignment horizontal="center" wrapText="1"/>
      <protection/>
    </xf>
    <xf numFmtId="0" fontId="5" fillId="13" borderId="26" xfId="57" applyFont="1" applyFill="1" applyBorder="1" applyAlignment="1">
      <alignment horizontal="left" wrapText="1"/>
      <protection/>
    </xf>
    <xf numFmtId="0" fontId="0" fillId="13" borderId="47" xfId="0" applyFont="1" applyFill="1" applyBorder="1" applyAlignment="1">
      <alignment horizontal="center"/>
    </xf>
    <xf numFmtId="0" fontId="6" fillId="13" borderId="30" xfId="57" applyFont="1" applyFill="1" applyBorder="1" applyAlignment="1">
      <alignment horizontal="center" wrapText="1"/>
      <protection/>
    </xf>
    <xf numFmtId="0" fontId="6" fillId="13" borderId="45" xfId="57" applyFont="1" applyFill="1" applyBorder="1" applyAlignment="1">
      <alignment horizontal="center" wrapText="1"/>
      <protection/>
    </xf>
    <xf numFmtId="0" fontId="0" fillId="13" borderId="97" xfId="0" applyFont="1" applyFill="1" applyBorder="1" applyAlignment="1">
      <alignment horizontal="center"/>
    </xf>
    <xf numFmtId="0" fontId="6" fillId="13" borderId="98" xfId="57" applyFont="1" applyFill="1" applyBorder="1" applyAlignment="1">
      <alignment horizontal="center" wrapText="1"/>
      <protection/>
    </xf>
    <xf numFmtId="0" fontId="5" fillId="13" borderId="99" xfId="57" applyFont="1" applyFill="1" applyBorder="1" applyAlignment="1">
      <alignment horizontal="center" wrapText="1"/>
      <protection/>
    </xf>
    <xf numFmtId="0" fontId="0" fillId="13" borderId="26" xfId="0" applyFont="1" applyFill="1" applyBorder="1" applyAlignment="1">
      <alignment horizontal="left"/>
    </xf>
    <xf numFmtId="0" fontId="0" fillId="13" borderId="27" xfId="0" applyFont="1" applyFill="1" applyBorder="1" applyAlignment="1">
      <alignment horizontal="center"/>
    </xf>
    <xf numFmtId="0" fontId="0" fillId="13" borderId="28" xfId="0" applyFont="1" applyFill="1" applyBorder="1" applyAlignment="1">
      <alignment horizontal="center"/>
    </xf>
    <xf numFmtId="0" fontId="0" fillId="13" borderId="40" xfId="0" applyFont="1" applyFill="1" applyBorder="1" applyAlignment="1">
      <alignment horizontal="center"/>
    </xf>
    <xf numFmtId="0" fontId="5" fillId="13" borderId="44" xfId="57" applyFont="1" applyFill="1" applyBorder="1" applyAlignment="1">
      <alignment horizontal="center" wrapText="1"/>
      <protection/>
    </xf>
    <xf numFmtId="0" fontId="5" fillId="13" borderId="43" xfId="57" applyFont="1" applyFill="1" applyBorder="1" applyAlignment="1">
      <alignment horizontal="center" wrapText="1"/>
      <protection/>
    </xf>
    <xf numFmtId="0" fontId="0" fillId="13" borderId="46" xfId="0" applyFont="1" applyFill="1" applyBorder="1" applyAlignment="1">
      <alignment horizontal="center"/>
    </xf>
    <xf numFmtId="0" fontId="6" fillId="13" borderId="89" xfId="57" applyFont="1" applyFill="1" applyBorder="1" applyAlignment="1">
      <alignment horizontal="center" wrapText="1"/>
      <protection/>
    </xf>
    <xf numFmtId="0" fontId="0" fillId="13" borderId="0" xfId="0" applyFont="1" applyFill="1" applyAlignment="1">
      <alignment horizontal="left"/>
    </xf>
    <xf numFmtId="0" fontId="0" fillId="13" borderId="0" xfId="0" applyFont="1" applyFill="1" applyAlignment="1">
      <alignment/>
    </xf>
    <xf numFmtId="0" fontId="14" fillId="36" borderId="72" xfId="57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0" fontId="18" fillId="33" borderId="54" xfId="0" applyFont="1" applyFill="1" applyBorder="1" applyAlignment="1">
      <alignment horizontal="center"/>
    </xf>
    <xf numFmtId="0" fontId="6" fillId="36" borderId="30" xfId="57" applyFont="1" applyFill="1" applyBorder="1" applyAlignment="1">
      <alignment horizontal="center" wrapText="1"/>
      <protection/>
    </xf>
    <xf numFmtId="0" fontId="6" fillId="36" borderId="98" xfId="57" applyFont="1" applyFill="1" applyBorder="1" applyAlignment="1">
      <alignment horizontal="center" wrapText="1"/>
      <protection/>
    </xf>
    <xf numFmtId="0" fontId="0" fillId="36" borderId="26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center"/>
    </xf>
    <xf numFmtId="0" fontId="5" fillId="36" borderId="44" xfId="57" applyFont="1" applyFill="1" applyBorder="1" applyAlignment="1">
      <alignment horizontal="center" wrapText="1"/>
      <protection/>
    </xf>
    <xf numFmtId="0" fontId="6" fillId="36" borderId="43" xfId="57" applyFont="1" applyFill="1" applyBorder="1" applyAlignment="1">
      <alignment horizontal="center" wrapText="1"/>
      <protection/>
    </xf>
    <xf numFmtId="0" fontId="13" fillId="40" borderId="26" xfId="57" applyFont="1" applyFill="1" applyBorder="1" applyAlignment="1">
      <alignment horizontal="left" wrapText="1"/>
      <protection/>
    </xf>
    <xf numFmtId="0" fontId="6" fillId="40" borderId="94" xfId="57" applyFont="1" applyFill="1" applyBorder="1" applyAlignment="1">
      <alignment horizontal="center" wrapText="1"/>
      <protection/>
    </xf>
    <xf numFmtId="0" fontId="5" fillId="40" borderId="34" xfId="57" applyFont="1" applyFill="1" applyBorder="1" applyAlignment="1">
      <alignment horizontal="left" wrapText="1"/>
      <protection/>
    </xf>
    <xf numFmtId="0" fontId="5" fillId="40" borderId="65" xfId="57" applyFont="1" applyFill="1" applyBorder="1" applyAlignment="1">
      <alignment horizontal="left" wrapText="1"/>
      <protection/>
    </xf>
    <xf numFmtId="0" fontId="6" fillId="40" borderId="92" xfId="57" applyFont="1" applyFill="1" applyBorder="1" applyAlignment="1">
      <alignment horizontal="center" wrapText="1"/>
      <protection/>
    </xf>
    <xf numFmtId="0" fontId="5" fillId="40" borderId="100" xfId="57" applyFont="1" applyFill="1" applyBorder="1" applyAlignment="1">
      <alignment horizontal="center" wrapText="1"/>
      <protection/>
    </xf>
    <xf numFmtId="0" fontId="5" fillId="40" borderId="10" xfId="57" applyFont="1" applyFill="1" applyBorder="1" applyAlignment="1">
      <alignment horizontal="left" wrapText="1"/>
      <protection/>
    </xf>
    <xf numFmtId="0" fontId="11" fillId="40" borderId="101" xfId="0" applyFont="1" applyFill="1" applyBorder="1" applyAlignment="1">
      <alignment horizontal="center"/>
    </xf>
    <xf numFmtId="0" fontId="11" fillId="40" borderId="102" xfId="0" applyFont="1" applyFill="1" applyBorder="1" applyAlignment="1">
      <alignment horizontal="center"/>
    </xf>
    <xf numFmtId="0" fontId="11" fillId="40" borderId="103" xfId="0" applyFont="1" applyFill="1" applyBorder="1" applyAlignment="1">
      <alignment/>
    </xf>
    <xf numFmtId="0" fontId="11" fillId="0" borderId="104" xfId="0" applyFont="1" applyBorder="1" applyAlignment="1">
      <alignment/>
    </xf>
    <xf numFmtId="0" fontId="11" fillId="40" borderId="105" xfId="0" applyFont="1" applyFill="1" applyBorder="1" applyAlignment="1">
      <alignment horizontal="center"/>
    </xf>
    <xf numFmtId="0" fontId="11" fillId="40" borderId="51" xfId="0" applyFont="1" applyFill="1" applyBorder="1" applyAlignment="1">
      <alignment horizontal="center"/>
    </xf>
    <xf numFmtId="0" fontId="11" fillId="0" borderId="60" xfId="0" applyFont="1" applyBorder="1" applyAlignment="1">
      <alignment/>
    </xf>
    <xf numFmtId="0" fontId="60" fillId="0" borderId="102" xfId="0" applyFont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/>
    </xf>
    <xf numFmtId="0" fontId="60" fillId="11" borderId="102" xfId="0" applyFont="1" applyFill="1" applyBorder="1" applyAlignment="1">
      <alignment horizontal="center" textRotation="90" wrapText="1"/>
    </xf>
    <xf numFmtId="0" fontId="60" fillId="9" borderId="102" xfId="0" applyFont="1" applyFill="1" applyBorder="1" applyAlignment="1">
      <alignment horizontal="center" textRotation="90"/>
    </xf>
    <xf numFmtId="0" fontId="60" fillId="12" borderId="102" xfId="0" applyFont="1" applyFill="1" applyBorder="1" applyAlignment="1">
      <alignment horizontal="center" textRotation="90"/>
    </xf>
    <xf numFmtId="0" fontId="60" fillId="0" borderId="102" xfId="0" applyFont="1" applyBorder="1" applyAlignment="1">
      <alignment horizontal="center" textRotation="90" wrapText="1"/>
    </xf>
    <xf numFmtId="0" fontId="60" fillId="10" borderId="102" xfId="0" applyFont="1" applyFill="1" applyBorder="1" applyAlignment="1">
      <alignment horizontal="center" textRotation="90"/>
    </xf>
    <xf numFmtId="0" fontId="63" fillId="0" borderId="102" xfId="0" applyFont="1" applyBorder="1" applyAlignment="1">
      <alignment horizontal="center"/>
    </xf>
    <xf numFmtId="0" fontId="62" fillId="0" borderId="102" xfId="0" applyFont="1" applyBorder="1" applyAlignment="1">
      <alignment horizontal="center"/>
    </xf>
    <xf numFmtId="0" fontId="62" fillId="11" borderId="102" xfId="0" applyFont="1" applyFill="1" applyBorder="1" applyAlignment="1">
      <alignment horizontal="center"/>
    </xf>
    <xf numFmtId="0" fontId="62" fillId="9" borderId="102" xfId="0" applyFont="1" applyFill="1" applyBorder="1" applyAlignment="1">
      <alignment horizontal="center"/>
    </xf>
    <xf numFmtId="0" fontId="62" fillId="12" borderId="102" xfId="0" applyFont="1" applyFill="1" applyBorder="1" applyAlignment="1">
      <alignment horizontal="center"/>
    </xf>
    <xf numFmtId="0" fontId="62" fillId="10" borderId="102" xfId="0" applyFont="1" applyFill="1" applyBorder="1" applyAlignment="1">
      <alignment horizontal="center"/>
    </xf>
    <xf numFmtId="0" fontId="64" fillId="11" borderId="10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06" xfId="0" applyFont="1" applyFill="1" applyBorder="1" applyAlignment="1">
      <alignment horizontal="center"/>
    </xf>
    <xf numFmtId="0" fontId="4" fillId="33" borderId="107" xfId="0" applyFont="1" applyFill="1" applyBorder="1" applyAlignment="1">
      <alignment horizontal="center"/>
    </xf>
    <xf numFmtId="0" fontId="4" fillId="33" borderId="108" xfId="0" applyFont="1" applyFill="1" applyBorder="1" applyAlignment="1">
      <alignment horizontal="center"/>
    </xf>
    <xf numFmtId="0" fontId="4" fillId="33" borderId="109" xfId="0" applyFont="1" applyFill="1" applyBorder="1" applyAlignment="1">
      <alignment horizontal="center"/>
    </xf>
    <xf numFmtId="0" fontId="6" fillId="36" borderId="110" xfId="57" applyFont="1" applyFill="1" applyBorder="1" applyAlignment="1">
      <alignment horizontal="center"/>
      <protection/>
    </xf>
    <xf numFmtId="0" fontId="6" fillId="36" borderId="107" xfId="57" applyFont="1" applyFill="1" applyBorder="1" applyAlignment="1">
      <alignment horizontal="center"/>
      <protection/>
    </xf>
    <xf numFmtId="0" fontId="6" fillId="36" borderId="111" xfId="57" applyFont="1" applyFill="1" applyBorder="1" applyAlignment="1">
      <alignment horizontal="center"/>
      <protection/>
    </xf>
    <xf numFmtId="0" fontId="9" fillId="33" borderId="110" xfId="0" applyFont="1" applyFill="1" applyBorder="1" applyAlignment="1">
      <alignment horizontal="center"/>
    </xf>
    <xf numFmtId="0" fontId="10" fillId="0" borderId="11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Housing Occupancy Comparsion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05"/>
          <c:w val="0.92475"/>
          <c:h val="0.8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Occupancy!$D$3:$D$4</c:f>
              <c:strCache>
                <c:ptCount val="1"/>
                <c:pt idx="0">
                  <c:v>Fall Fall Occupancy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Occupancy!$D$5:$D$18</c:f>
              <c:numCache/>
            </c:numRef>
          </c:val>
        </c:ser>
        <c:ser>
          <c:idx val="5"/>
          <c:order val="1"/>
          <c:tx>
            <c:strRef>
              <c:f>Occupancy!$G$3:$G$4</c:f>
              <c:strCache>
                <c:ptCount val="1"/>
                <c:pt idx="0">
                  <c:v>Spring Spring Occupancy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Occupancy!$A$5:$A$18</c:f>
              <c:strCache/>
            </c:strRef>
          </c:cat>
          <c:val>
            <c:numRef>
              <c:f>Occupancy!$G$5:$G$18</c:f>
              <c:numCache/>
            </c:numRef>
          </c:val>
        </c:ser>
        <c:axId val="6645237"/>
        <c:axId val="59807134"/>
      </c:barChart>
      <c:catAx>
        <c:axId val="6645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7134"/>
        <c:crosses val="autoZero"/>
        <c:auto val="1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Occupancy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"/>
          <c:y val="0.929"/>
          <c:w val="0.5812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Resident Hall  Fall 2018</a:t>
            </a:r>
          </a:p>
        </c:rich>
      </c:tx>
      <c:layout>
        <c:manualLayout>
          <c:xMode val="factor"/>
          <c:yMode val="factor"/>
          <c:x val="-0.004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43"/>
          <c:w val="0.944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'%'!$N$2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'%'!$N$3:$N$17</c:f>
              <c:numCache/>
            </c:numRef>
          </c:val>
        </c:ser>
        <c:ser>
          <c:idx val="1"/>
          <c:order val="1"/>
          <c:tx>
            <c:strRef>
              <c:f>'%'!$O$2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'%'!$M$3:$M$17</c:f>
              <c:strCache/>
            </c:strRef>
          </c:cat>
          <c:val>
            <c:numRef>
              <c:f>'%'!$O$3:$O$17</c:f>
              <c:numCache/>
            </c:numRef>
          </c:val>
        </c:ser>
        <c:overlap val="-27"/>
        <c:gapWidth val="219"/>
        <c:axId val="1393295"/>
        <c:axId val="12539656"/>
      </c:barChart>
      <c:catAx>
        <c:axId val="1393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539656"/>
        <c:crosses val="autoZero"/>
        <c:auto val="1"/>
        <c:lblOffset val="100"/>
        <c:tickLblSkip val="1"/>
        <c:noMultiLvlLbl val="0"/>
      </c:catAx>
      <c:valAx>
        <c:axId val="12539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93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235"/>
          <c:w val="0.3022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Endowment Properties Fall 2018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1775"/>
          <c:w val="0.739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'%'!$N$18</c:f>
              <c:strCache>
                <c:ptCount val="1"/>
                <c:pt idx="0">
                  <c:v>Capacity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'%'!$N$19:$N$24</c:f>
              <c:numCache/>
            </c:numRef>
          </c:val>
        </c:ser>
        <c:ser>
          <c:idx val="1"/>
          <c:order val="1"/>
          <c:tx>
            <c:strRef>
              <c:f>'%'!$O$18</c:f>
              <c:strCache>
                <c:ptCount val="1"/>
                <c:pt idx="0">
                  <c:v>Occupied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'%'!$M$19:$M$24</c:f>
              <c:strCache/>
            </c:strRef>
          </c:cat>
          <c:val>
            <c:numRef>
              <c:f>'%'!$O$19:$O$24</c:f>
              <c:numCache/>
            </c:numRef>
          </c:val>
        </c:ser>
        <c:overlap val="-27"/>
        <c:gapWidth val="219"/>
        <c:axId val="45748041"/>
        <c:axId val="9079186"/>
      </c:barChart>
      <c:catAx>
        <c:axId val="45748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79186"/>
        <c:crosses val="autoZero"/>
        <c:auto val="1"/>
        <c:lblOffset val="100"/>
        <c:tickLblSkip val="1"/>
        <c:noMultiLvlLbl val="0"/>
      </c:catAx>
      <c:valAx>
        <c:axId val="90791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480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9095"/>
          <c:w val="0.4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19050</xdr:rowOff>
    </xdr:from>
    <xdr:to>
      <xdr:col>6</xdr:col>
      <xdr:colOff>1047750</xdr:colOff>
      <xdr:row>47</xdr:row>
      <xdr:rowOff>114300</xdr:rowOff>
    </xdr:to>
    <xdr:graphicFrame>
      <xdr:nvGraphicFramePr>
        <xdr:cNvPr id="1" name="Chart 2"/>
        <xdr:cNvGraphicFramePr/>
      </xdr:nvGraphicFramePr>
      <xdr:xfrm>
        <a:off x="180975" y="5715000"/>
        <a:ext cx="56578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0</xdr:col>
      <xdr:colOff>133350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</xdr:rowOff>
    </xdr:from>
    <xdr:to>
      <xdr:col>6</xdr:col>
      <xdr:colOff>762000</xdr:colOff>
      <xdr:row>41</xdr:row>
      <xdr:rowOff>57150</xdr:rowOff>
    </xdr:to>
    <xdr:graphicFrame>
      <xdr:nvGraphicFramePr>
        <xdr:cNvPr id="1" name="Chart 1"/>
        <xdr:cNvGraphicFramePr/>
      </xdr:nvGraphicFramePr>
      <xdr:xfrm>
        <a:off x="0" y="5038725"/>
        <a:ext cx="43719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10</xdr:row>
      <xdr:rowOff>9525</xdr:rowOff>
    </xdr:from>
    <xdr:to>
      <xdr:col>11</xdr:col>
      <xdr:colOff>0</xdr:colOff>
      <xdr:row>21</xdr:row>
      <xdr:rowOff>209550</xdr:rowOff>
    </xdr:to>
    <xdr:graphicFrame>
      <xdr:nvGraphicFramePr>
        <xdr:cNvPr id="2" name="Chart 3"/>
        <xdr:cNvGraphicFramePr/>
      </xdr:nvGraphicFramePr>
      <xdr:xfrm>
        <a:off x="3619500" y="2295525"/>
        <a:ext cx="31337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15.8515625" style="1" customWidth="1"/>
    <col min="2" max="2" width="10.140625" style="1" customWidth="1"/>
    <col min="3" max="3" width="9.140625" style="1" customWidth="1"/>
    <col min="4" max="4" width="17.421875" style="2" customWidth="1"/>
    <col min="5" max="5" width="10.140625" style="1" customWidth="1"/>
    <col min="6" max="6" width="9.140625" style="1" customWidth="1"/>
    <col min="7" max="7" width="18.00390625" style="2" customWidth="1"/>
  </cols>
  <sheetData>
    <row r="1" spans="1:7" ht="15">
      <c r="A1" s="288" t="s">
        <v>89</v>
      </c>
      <c r="B1" s="288"/>
      <c r="C1" s="288"/>
      <c r="D1" s="288"/>
      <c r="E1" s="288"/>
      <c r="F1" s="288"/>
      <c r="G1" s="288"/>
    </row>
    <row r="2" ht="15" customHeight="1" thickBot="1"/>
    <row r="3" spans="1:7" ht="12" customHeight="1">
      <c r="A3" s="3" t="s">
        <v>0</v>
      </c>
      <c r="B3" s="289" t="s">
        <v>7</v>
      </c>
      <c r="C3" s="290"/>
      <c r="D3" s="291"/>
      <c r="E3" s="292" t="s">
        <v>6</v>
      </c>
      <c r="F3" s="290" t="s">
        <v>6</v>
      </c>
      <c r="G3" s="291"/>
    </row>
    <row r="4" spans="1:7" ht="21" customHeight="1" thickBot="1">
      <c r="A4" s="4" t="s">
        <v>2</v>
      </c>
      <c r="B4" s="5" t="s">
        <v>1</v>
      </c>
      <c r="C4" s="5" t="s">
        <v>3</v>
      </c>
      <c r="D4" s="6" t="s">
        <v>4</v>
      </c>
      <c r="E4" s="5" t="s">
        <v>1</v>
      </c>
      <c r="F4" s="5" t="s">
        <v>3</v>
      </c>
      <c r="G4" s="6" t="s">
        <v>5</v>
      </c>
    </row>
    <row r="5" spans="1:11" ht="21" customHeight="1" thickTop="1">
      <c r="A5" s="7" t="s">
        <v>25</v>
      </c>
      <c r="B5" s="8">
        <v>1208</v>
      </c>
      <c r="C5" s="10">
        <v>1204</v>
      </c>
      <c r="D5" s="27">
        <v>0.99</v>
      </c>
      <c r="E5" s="15">
        <v>1211</v>
      </c>
      <c r="F5" s="26">
        <v>1142</v>
      </c>
      <c r="G5" s="55">
        <v>0.94</v>
      </c>
      <c r="K5" s="91"/>
    </row>
    <row r="6" spans="1:11" ht="21" customHeight="1">
      <c r="A6" s="7" t="s">
        <v>32</v>
      </c>
      <c r="B6" s="26">
        <v>1210</v>
      </c>
      <c r="C6" s="28">
        <v>1169</v>
      </c>
      <c r="D6" s="27">
        <v>0.97</v>
      </c>
      <c r="E6" s="26">
        <v>1209</v>
      </c>
      <c r="F6" s="10">
        <v>1122</v>
      </c>
      <c r="G6" s="32">
        <v>0.93</v>
      </c>
      <c r="K6" s="91"/>
    </row>
    <row r="7" spans="1:11" ht="21" customHeight="1">
      <c r="A7" s="7" t="s">
        <v>33</v>
      </c>
      <c r="B7" s="14">
        <v>1217</v>
      </c>
      <c r="C7" s="8">
        <v>1203</v>
      </c>
      <c r="D7" s="9">
        <v>0.99</v>
      </c>
      <c r="E7" s="15">
        <v>1217</v>
      </c>
      <c r="F7" s="10">
        <v>1157</v>
      </c>
      <c r="G7" s="9">
        <v>0.95</v>
      </c>
      <c r="K7" s="91"/>
    </row>
    <row r="8" spans="1:11" ht="21" customHeight="1">
      <c r="A8" s="7" t="s">
        <v>34</v>
      </c>
      <c r="B8" s="14">
        <v>1222</v>
      </c>
      <c r="C8" s="8">
        <v>1205</v>
      </c>
      <c r="D8" s="9">
        <v>0.99</v>
      </c>
      <c r="E8" s="34">
        <v>1222</v>
      </c>
      <c r="F8" s="28">
        <v>1172</v>
      </c>
      <c r="G8" s="32">
        <v>0.96</v>
      </c>
      <c r="K8" s="91"/>
    </row>
    <row r="9" spans="1:11" ht="21" customHeight="1">
      <c r="A9" s="35" t="s">
        <v>35</v>
      </c>
      <c r="B9" s="26">
        <v>1225</v>
      </c>
      <c r="C9" s="10">
        <v>1208</v>
      </c>
      <c r="D9" s="32">
        <v>0.99</v>
      </c>
      <c r="E9" s="15">
        <v>1225</v>
      </c>
      <c r="F9" s="10">
        <v>1184</v>
      </c>
      <c r="G9" s="32">
        <v>0.97</v>
      </c>
      <c r="K9" s="91"/>
    </row>
    <row r="10" spans="1:11" ht="21" customHeight="1">
      <c r="A10" s="7" t="s">
        <v>38</v>
      </c>
      <c r="B10" s="26">
        <v>1240</v>
      </c>
      <c r="C10" s="10">
        <v>1242</v>
      </c>
      <c r="D10" s="32">
        <v>1</v>
      </c>
      <c r="E10" s="34">
        <v>1240</v>
      </c>
      <c r="F10" s="10">
        <v>1174</v>
      </c>
      <c r="G10" s="32">
        <v>0.96</v>
      </c>
      <c r="K10" s="91"/>
    </row>
    <row r="11" spans="1:11" ht="21" customHeight="1">
      <c r="A11" s="7" t="s">
        <v>37</v>
      </c>
      <c r="B11" s="14">
        <v>1274</v>
      </c>
      <c r="C11" s="10">
        <v>1256</v>
      </c>
      <c r="D11" s="9">
        <v>0.99</v>
      </c>
      <c r="E11" s="15">
        <v>1274</v>
      </c>
      <c r="F11" s="10">
        <v>1209</v>
      </c>
      <c r="G11" s="32">
        <f>F11/E11</f>
        <v>0.9489795918367347</v>
      </c>
      <c r="K11" s="91"/>
    </row>
    <row r="12" spans="1:11" ht="21" customHeight="1">
      <c r="A12" s="52" t="s">
        <v>40</v>
      </c>
      <c r="B12" s="14">
        <v>1268</v>
      </c>
      <c r="C12" s="10">
        <v>1219</v>
      </c>
      <c r="D12" s="9">
        <v>0.96</v>
      </c>
      <c r="E12" s="15">
        <v>1268</v>
      </c>
      <c r="F12" s="10">
        <v>1164</v>
      </c>
      <c r="G12" s="9">
        <v>0.92</v>
      </c>
      <c r="K12" s="91"/>
    </row>
    <row r="13" spans="1:11" ht="21" customHeight="1">
      <c r="A13" s="7" t="s">
        <v>48</v>
      </c>
      <c r="B13" s="42">
        <v>1245</v>
      </c>
      <c r="C13" s="43">
        <v>1217</v>
      </c>
      <c r="D13" s="32">
        <v>0.98</v>
      </c>
      <c r="E13" s="34">
        <v>1243</v>
      </c>
      <c r="F13" s="28">
        <v>1146</v>
      </c>
      <c r="G13" s="32">
        <v>0.92</v>
      </c>
      <c r="K13" s="91"/>
    </row>
    <row r="14" spans="1:11" ht="21" customHeight="1">
      <c r="A14" s="7" t="s">
        <v>47</v>
      </c>
      <c r="B14" s="14">
        <v>1223</v>
      </c>
      <c r="C14" s="10">
        <v>1127</v>
      </c>
      <c r="D14" s="32">
        <v>0.92</v>
      </c>
      <c r="E14" s="15">
        <v>1223</v>
      </c>
      <c r="F14" s="10">
        <v>1075</v>
      </c>
      <c r="G14" s="9">
        <v>0.88</v>
      </c>
      <c r="H14" s="54"/>
      <c r="K14" s="91"/>
    </row>
    <row r="15" spans="1:11" ht="21" customHeight="1">
      <c r="A15" s="7" t="s">
        <v>46</v>
      </c>
      <c r="B15" s="14">
        <v>54</v>
      </c>
      <c r="C15" s="10">
        <v>54</v>
      </c>
      <c r="D15" s="9">
        <v>1</v>
      </c>
      <c r="E15" s="185">
        <v>54</v>
      </c>
      <c r="F15" s="10">
        <v>46</v>
      </c>
      <c r="G15" s="9">
        <v>0.85</v>
      </c>
      <c r="H15" s="54"/>
      <c r="K15" s="91"/>
    </row>
    <row r="16" spans="1:11" ht="21" customHeight="1">
      <c r="A16" s="11" t="s">
        <v>110</v>
      </c>
      <c r="B16" s="191">
        <v>1207</v>
      </c>
      <c r="C16" s="12">
        <v>1150</v>
      </c>
      <c r="D16" s="13">
        <v>0.95</v>
      </c>
      <c r="E16" s="15"/>
      <c r="F16" s="12"/>
      <c r="G16" s="13"/>
      <c r="H16" s="54"/>
      <c r="K16" s="91"/>
    </row>
    <row r="17" spans="1:11" ht="21" customHeight="1">
      <c r="A17" s="37" t="s">
        <v>61</v>
      </c>
      <c r="B17" s="53">
        <v>54</v>
      </c>
      <c r="C17" s="43">
        <v>54</v>
      </c>
      <c r="D17" s="56">
        <v>1</v>
      </c>
      <c r="E17" s="38"/>
      <c r="F17" s="36"/>
      <c r="G17" s="56"/>
      <c r="K17" s="92"/>
    </row>
    <row r="18" spans="1:11" ht="21" customHeight="1">
      <c r="A18" s="192"/>
      <c r="B18" s="193"/>
      <c r="C18" s="194"/>
      <c r="D18" s="195"/>
      <c r="E18" s="196"/>
      <c r="F18" s="39"/>
      <c r="G18" s="195"/>
      <c r="K18" s="92"/>
    </row>
    <row r="19" spans="1:11" s="16" customFormat="1" ht="13.5" customHeight="1">
      <c r="A19" s="40"/>
      <c r="B19" s="1"/>
      <c r="C19" s="1"/>
      <c r="D19" s="41"/>
      <c r="E19" s="1"/>
      <c r="F19" s="1"/>
      <c r="G19" s="2"/>
      <c r="K19" s="92"/>
    </row>
    <row r="20" spans="1:11" ht="19.5" customHeight="1">
      <c r="A20" s="248" t="s">
        <v>111</v>
      </c>
      <c r="K20" s="92"/>
    </row>
    <row r="21" ht="19.5" customHeight="1">
      <c r="K21" s="92"/>
    </row>
    <row r="22" ht="19.5" customHeight="1">
      <c r="K22" s="92"/>
    </row>
    <row r="23" ht="19.5" customHeight="1"/>
  </sheetData>
  <sheetProtection/>
  <mergeCells count="3">
    <mergeCell ref="A1:G1"/>
    <mergeCell ref="B3:D3"/>
    <mergeCell ref="E3:G3"/>
  </mergeCells>
  <printOptions/>
  <pageMargins left="0.5" right="0.5" top="0.47" bottom="0.17" header="0.3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F29" sqref="F29"/>
    </sheetView>
  </sheetViews>
  <sheetFormatPr defaultColWidth="6.421875" defaultRowHeight="12.75"/>
  <cols>
    <col min="1" max="2" width="7.28125" style="252" customWidth="1"/>
    <col min="3" max="5" width="6.421875" style="250" customWidth="1"/>
    <col min="6" max="19" width="5.421875" style="250" customWidth="1"/>
    <col min="20" max="20" width="5.7109375" style="250" customWidth="1"/>
    <col min="21" max="21" width="6.00390625" style="250" customWidth="1"/>
    <col min="22" max="22" width="5.7109375" style="250" customWidth="1"/>
    <col min="23" max="16384" width="6.421875" style="250" customWidth="1"/>
  </cols>
  <sheetData>
    <row r="1" spans="1:22" s="249" customFormat="1" ht="132.75" customHeight="1" thickBot="1">
      <c r="A1" s="274"/>
      <c r="B1" s="274" t="s">
        <v>73</v>
      </c>
      <c r="C1" s="274" t="s">
        <v>1</v>
      </c>
      <c r="D1" s="275" t="s">
        <v>93</v>
      </c>
      <c r="E1" s="275" t="s">
        <v>92</v>
      </c>
      <c r="F1" s="275" t="s">
        <v>95</v>
      </c>
      <c r="G1" s="275" t="s">
        <v>94</v>
      </c>
      <c r="H1" s="276" t="s">
        <v>84</v>
      </c>
      <c r="I1" s="276" t="s">
        <v>85</v>
      </c>
      <c r="J1" s="276" t="s">
        <v>86</v>
      </c>
      <c r="K1" s="277" t="s">
        <v>76</v>
      </c>
      <c r="L1" s="277" t="s">
        <v>77</v>
      </c>
      <c r="M1" s="274" t="s">
        <v>78</v>
      </c>
      <c r="N1" s="274" t="s">
        <v>79</v>
      </c>
      <c r="O1" s="278" t="s">
        <v>80</v>
      </c>
      <c r="P1" s="278" t="s">
        <v>81</v>
      </c>
      <c r="Q1" s="278" t="s">
        <v>82</v>
      </c>
      <c r="R1" s="274" t="s">
        <v>83</v>
      </c>
      <c r="S1" s="279" t="s">
        <v>96</v>
      </c>
      <c r="T1" s="279" t="s">
        <v>87</v>
      </c>
      <c r="U1" s="280" t="s">
        <v>74</v>
      </c>
      <c r="V1" s="280" t="s">
        <v>75</v>
      </c>
    </row>
    <row r="2" spans="1:22" ht="21" customHeight="1" thickBot="1">
      <c r="A2" s="281" t="s">
        <v>7</v>
      </c>
      <c r="B2" s="281">
        <v>2010</v>
      </c>
      <c r="C2" s="282">
        <v>1217</v>
      </c>
      <c r="D2" s="283"/>
      <c r="E2" s="283">
        <v>1203</v>
      </c>
      <c r="F2" s="283"/>
      <c r="G2" s="283"/>
      <c r="H2" s="283" t="s">
        <v>88</v>
      </c>
      <c r="I2" s="283" t="s">
        <v>88</v>
      </c>
      <c r="J2" s="283">
        <v>0</v>
      </c>
      <c r="K2" s="284"/>
      <c r="L2" s="284"/>
      <c r="M2" s="282">
        <v>1</v>
      </c>
      <c r="N2" s="282">
        <v>14</v>
      </c>
      <c r="O2" s="285">
        <v>30</v>
      </c>
      <c r="P2" s="285">
        <v>0</v>
      </c>
      <c r="Q2" s="285">
        <v>9</v>
      </c>
      <c r="R2" s="282">
        <v>0</v>
      </c>
      <c r="S2" s="282" t="s">
        <v>97</v>
      </c>
      <c r="T2" s="282">
        <v>105</v>
      </c>
      <c r="U2" s="286">
        <v>177</v>
      </c>
      <c r="V2" s="286">
        <v>129</v>
      </c>
    </row>
    <row r="3" spans="1:22" ht="21" customHeight="1" thickBot="1">
      <c r="A3" s="281" t="s">
        <v>6</v>
      </c>
      <c r="B3" s="281">
        <v>2011</v>
      </c>
      <c r="C3" s="282">
        <v>1219</v>
      </c>
      <c r="D3" s="283"/>
      <c r="E3" s="283">
        <v>1157</v>
      </c>
      <c r="F3" s="283"/>
      <c r="G3" s="283"/>
      <c r="H3" s="283" t="s">
        <v>88</v>
      </c>
      <c r="I3" s="283" t="s">
        <v>88</v>
      </c>
      <c r="J3" s="283">
        <v>0</v>
      </c>
      <c r="K3" s="284"/>
      <c r="L3" s="284"/>
      <c r="M3" s="282">
        <v>1</v>
      </c>
      <c r="N3" s="282">
        <v>14</v>
      </c>
      <c r="O3" s="285">
        <v>30</v>
      </c>
      <c r="P3" s="285">
        <v>0</v>
      </c>
      <c r="Q3" s="285">
        <v>9</v>
      </c>
      <c r="R3" s="282">
        <v>0</v>
      </c>
      <c r="S3" s="282" t="s">
        <v>98</v>
      </c>
      <c r="T3" s="282">
        <v>96</v>
      </c>
      <c r="U3" s="286">
        <v>174</v>
      </c>
      <c r="V3" s="286">
        <v>139</v>
      </c>
    </row>
    <row r="4" spans="1:22" ht="21" customHeight="1" hidden="1">
      <c r="A4" s="281" t="s">
        <v>7</v>
      </c>
      <c r="B4" s="281">
        <v>2011</v>
      </c>
      <c r="C4" s="282">
        <v>1222</v>
      </c>
      <c r="D4" s="283"/>
      <c r="E4" s="283">
        <v>1205</v>
      </c>
      <c r="F4" s="283"/>
      <c r="G4" s="283"/>
      <c r="H4" s="283" t="s">
        <v>88</v>
      </c>
      <c r="I4" s="283" t="s">
        <v>88</v>
      </c>
      <c r="J4" s="283">
        <v>0</v>
      </c>
      <c r="K4" s="284"/>
      <c r="L4" s="284">
        <v>310</v>
      </c>
      <c r="M4" s="282">
        <v>0</v>
      </c>
      <c r="N4" s="282">
        <v>14</v>
      </c>
      <c r="O4" s="285">
        <v>30</v>
      </c>
      <c r="P4" s="285">
        <v>0</v>
      </c>
      <c r="Q4" s="285">
        <v>9</v>
      </c>
      <c r="R4" s="282">
        <v>0</v>
      </c>
      <c r="S4" s="282">
        <v>78</v>
      </c>
      <c r="T4" s="282">
        <v>130</v>
      </c>
      <c r="U4" s="286">
        <v>191</v>
      </c>
      <c r="V4" s="286">
        <v>141</v>
      </c>
    </row>
    <row r="5" spans="1:22" ht="21" customHeight="1" hidden="1">
      <c r="A5" s="281" t="s">
        <v>6</v>
      </c>
      <c r="B5" s="281">
        <v>2012</v>
      </c>
      <c r="C5" s="282">
        <v>1222</v>
      </c>
      <c r="D5" s="283"/>
      <c r="E5" s="283">
        <v>1172</v>
      </c>
      <c r="F5" s="283"/>
      <c r="G5" s="283"/>
      <c r="H5" s="283" t="s">
        <v>88</v>
      </c>
      <c r="I5" s="283" t="s">
        <v>88</v>
      </c>
      <c r="J5" s="283">
        <v>0</v>
      </c>
      <c r="K5" s="284"/>
      <c r="L5" s="284"/>
      <c r="M5" s="282">
        <v>0</v>
      </c>
      <c r="N5" s="282">
        <v>14</v>
      </c>
      <c r="O5" s="285">
        <v>30</v>
      </c>
      <c r="P5" s="285">
        <v>0</v>
      </c>
      <c r="Q5" s="285">
        <v>9</v>
      </c>
      <c r="R5" s="282">
        <v>0</v>
      </c>
      <c r="S5" s="282">
        <v>58</v>
      </c>
      <c r="T5" s="282">
        <v>124</v>
      </c>
      <c r="U5" s="286">
        <v>195</v>
      </c>
      <c r="V5" s="286">
        <v>113</v>
      </c>
    </row>
    <row r="6" spans="1:22" ht="21" customHeight="1" hidden="1">
      <c r="A6" s="281" t="s">
        <v>7</v>
      </c>
      <c r="B6" s="281">
        <v>2012</v>
      </c>
      <c r="C6" s="282">
        <v>1225</v>
      </c>
      <c r="D6" s="283"/>
      <c r="E6" s="283">
        <v>1208</v>
      </c>
      <c r="F6" s="283"/>
      <c r="G6" s="283"/>
      <c r="H6" s="287" t="s">
        <v>88</v>
      </c>
      <c r="I6" s="287" t="s">
        <v>88</v>
      </c>
      <c r="J6" s="283">
        <v>0</v>
      </c>
      <c r="K6" s="284"/>
      <c r="L6" s="284">
        <v>426</v>
      </c>
      <c r="M6" s="282">
        <v>2</v>
      </c>
      <c r="N6" s="282">
        <v>40</v>
      </c>
      <c r="O6" s="285">
        <v>30</v>
      </c>
      <c r="P6" s="285">
        <v>0</v>
      </c>
      <c r="Q6" s="285">
        <v>9</v>
      </c>
      <c r="R6" s="282">
        <v>0</v>
      </c>
      <c r="S6" s="282">
        <v>58</v>
      </c>
      <c r="T6" s="282">
        <v>124</v>
      </c>
      <c r="U6" s="286">
        <v>173</v>
      </c>
      <c r="V6" s="286">
        <v>116</v>
      </c>
    </row>
    <row r="7" spans="1:22" ht="21" customHeight="1" hidden="1">
      <c r="A7" s="281" t="s">
        <v>6</v>
      </c>
      <c r="B7" s="281">
        <v>2013</v>
      </c>
      <c r="C7" s="282">
        <v>1225</v>
      </c>
      <c r="D7" s="283"/>
      <c r="E7" s="283">
        <v>1184</v>
      </c>
      <c r="F7" s="283"/>
      <c r="G7" s="283"/>
      <c r="H7" s="287" t="s">
        <v>88</v>
      </c>
      <c r="I7" s="287" t="s">
        <v>88</v>
      </c>
      <c r="J7" s="283">
        <v>0</v>
      </c>
      <c r="K7" s="284"/>
      <c r="L7" s="284"/>
      <c r="M7" s="282">
        <v>2</v>
      </c>
      <c r="N7" s="282">
        <v>40</v>
      </c>
      <c r="O7" s="285">
        <v>30</v>
      </c>
      <c r="P7" s="285">
        <v>0</v>
      </c>
      <c r="Q7" s="285">
        <v>9</v>
      </c>
      <c r="R7" s="282">
        <v>0</v>
      </c>
      <c r="S7" s="282">
        <v>52</v>
      </c>
      <c r="T7" s="282">
        <v>122</v>
      </c>
      <c r="U7" s="286">
        <v>171</v>
      </c>
      <c r="V7" s="286">
        <v>112</v>
      </c>
    </row>
    <row r="8" spans="1:22" ht="21" customHeight="1" hidden="1">
      <c r="A8" s="281" t="s">
        <v>7</v>
      </c>
      <c r="B8" s="281">
        <v>2013</v>
      </c>
      <c r="C8" s="282">
        <v>1240</v>
      </c>
      <c r="D8" s="283"/>
      <c r="E8" s="283">
        <v>1242</v>
      </c>
      <c r="F8" s="283"/>
      <c r="G8" s="283"/>
      <c r="H8" s="287" t="s">
        <v>88</v>
      </c>
      <c r="I8" s="287" t="s">
        <v>88</v>
      </c>
      <c r="J8" s="283">
        <v>0</v>
      </c>
      <c r="K8" s="284"/>
      <c r="L8" s="284">
        <v>410</v>
      </c>
      <c r="M8" s="282">
        <v>0</v>
      </c>
      <c r="N8" s="282">
        <v>39</v>
      </c>
      <c r="O8" s="285">
        <v>30</v>
      </c>
      <c r="P8" s="285">
        <v>0</v>
      </c>
      <c r="Q8" s="285">
        <v>9</v>
      </c>
      <c r="R8" s="282">
        <v>0</v>
      </c>
      <c r="S8" s="282">
        <v>49</v>
      </c>
      <c r="T8" s="282">
        <v>150</v>
      </c>
      <c r="U8" s="286">
        <v>200</v>
      </c>
      <c r="V8" s="286">
        <v>137</v>
      </c>
    </row>
    <row r="9" spans="1:22" ht="21" customHeight="1" hidden="1">
      <c r="A9" s="281" t="s">
        <v>6</v>
      </c>
      <c r="B9" s="281">
        <v>2014</v>
      </c>
      <c r="C9" s="282">
        <v>1240</v>
      </c>
      <c r="D9" s="283"/>
      <c r="E9" s="283">
        <v>1174</v>
      </c>
      <c r="F9" s="283"/>
      <c r="G9" s="283"/>
      <c r="H9" s="287" t="s">
        <v>88</v>
      </c>
      <c r="I9" s="287" t="s">
        <v>88</v>
      </c>
      <c r="J9" s="283">
        <v>1</v>
      </c>
      <c r="K9" s="284"/>
      <c r="L9" s="284"/>
      <c r="M9" s="282">
        <v>0</v>
      </c>
      <c r="N9" s="282">
        <v>39</v>
      </c>
      <c r="O9" s="285">
        <v>30</v>
      </c>
      <c r="P9" s="285">
        <v>0</v>
      </c>
      <c r="Q9" s="285">
        <v>9</v>
      </c>
      <c r="R9" s="282">
        <v>0</v>
      </c>
      <c r="S9" s="282">
        <v>54</v>
      </c>
      <c r="T9" s="282">
        <v>136</v>
      </c>
      <c r="U9" s="286">
        <v>192</v>
      </c>
      <c r="V9" s="286">
        <v>126</v>
      </c>
    </row>
    <row r="10" spans="1:22" ht="21" customHeight="1" hidden="1">
      <c r="A10" s="281" t="s">
        <v>7</v>
      </c>
      <c r="B10" s="281">
        <v>2014</v>
      </c>
      <c r="C10" s="282">
        <v>1274</v>
      </c>
      <c r="D10" s="283"/>
      <c r="E10" s="283">
        <v>1256</v>
      </c>
      <c r="F10" s="283"/>
      <c r="G10" s="283"/>
      <c r="H10" s="287">
        <v>2</v>
      </c>
      <c r="I10" s="287" t="s">
        <v>88</v>
      </c>
      <c r="J10" s="283">
        <v>0</v>
      </c>
      <c r="K10" s="284"/>
      <c r="L10" s="284">
        <v>445</v>
      </c>
      <c r="M10" s="282">
        <v>2</v>
      </c>
      <c r="N10" s="282">
        <v>46</v>
      </c>
      <c r="O10" s="285">
        <v>31</v>
      </c>
      <c r="P10" s="285">
        <v>0</v>
      </c>
      <c r="Q10" s="285">
        <v>10</v>
      </c>
      <c r="R10" s="282">
        <v>0</v>
      </c>
      <c r="S10" s="282">
        <v>63</v>
      </c>
      <c r="T10" s="282">
        <v>145</v>
      </c>
      <c r="U10" s="286">
        <v>172</v>
      </c>
      <c r="V10" s="286">
        <v>122</v>
      </c>
    </row>
    <row r="11" spans="1:22" ht="21" customHeight="1" hidden="1">
      <c r="A11" s="281" t="s">
        <v>6</v>
      </c>
      <c r="B11" s="281">
        <v>2015</v>
      </c>
      <c r="C11" s="282">
        <v>1274</v>
      </c>
      <c r="D11" s="283"/>
      <c r="E11" s="283">
        <v>1209</v>
      </c>
      <c r="F11" s="283"/>
      <c r="G11" s="283"/>
      <c r="H11" s="287">
        <v>2</v>
      </c>
      <c r="I11" s="287" t="s">
        <v>88</v>
      </c>
      <c r="J11" s="283">
        <v>0</v>
      </c>
      <c r="K11" s="284"/>
      <c r="L11" s="284"/>
      <c r="M11" s="282">
        <v>4</v>
      </c>
      <c r="N11" s="282">
        <v>46</v>
      </c>
      <c r="O11" s="285">
        <v>31</v>
      </c>
      <c r="P11" s="285">
        <v>0</v>
      </c>
      <c r="Q11" s="285">
        <v>10</v>
      </c>
      <c r="R11" s="282">
        <v>0</v>
      </c>
      <c r="S11" s="282">
        <v>68</v>
      </c>
      <c r="T11" s="282">
        <v>139</v>
      </c>
      <c r="U11" s="286">
        <v>172</v>
      </c>
      <c r="V11" s="286">
        <v>107</v>
      </c>
    </row>
    <row r="12" spans="1:22" ht="21" customHeight="1" thickBot="1">
      <c r="A12" s="281" t="s">
        <v>7</v>
      </c>
      <c r="B12" s="281">
        <v>2015</v>
      </c>
      <c r="C12" s="282">
        <v>1268</v>
      </c>
      <c r="D12" s="283"/>
      <c r="E12" s="283">
        <v>1219</v>
      </c>
      <c r="F12" s="283"/>
      <c r="G12" s="283"/>
      <c r="H12" s="283">
        <v>1</v>
      </c>
      <c r="I12" s="287" t="s">
        <v>88</v>
      </c>
      <c r="J12" s="283">
        <v>0</v>
      </c>
      <c r="K12" s="284">
        <v>377</v>
      </c>
      <c r="L12" s="284"/>
      <c r="M12" s="282">
        <v>12</v>
      </c>
      <c r="N12" s="282">
        <v>44</v>
      </c>
      <c r="O12" s="285">
        <v>30</v>
      </c>
      <c r="P12" s="285">
        <v>1</v>
      </c>
      <c r="Q12" s="285">
        <v>7</v>
      </c>
      <c r="R12" s="282">
        <v>5</v>
      </c>
      <c r="S12" s="282" t="s">
        <v>99</v>
      </c>
      <c r="T12" s="282">
        <v>147</v>
      </c>
      <c r="U12" s="286">
        <v>186</v>
      </c>
      <c r="V12" s="286">
        <v>120</v>
      </c>
    </row>
    <row r="13" spans="1:22" ht="21" customHeight="1" thickBot="1">
      <c r="A13" s="281" t="s">
        <v>6</v>
      </c>
      <c r="B13" s="281">
        <v>2016</v>
      </c>
      <c r="C13" s="282">
        <v>1268</v>
      </c>
      <c r="D13" s="283"/>
      <c r="E13" s="283">
        <v>1164</v>
      </c>
      <c r="F13" s="283"/>
      <c r="G13" s="283"/>
      <c r="H13" s="283">
        <v>2</v>
      </c>
      <c r="I13" s="287" t="s">
        <v>88</v>
      </c>
      <c r="J13" s="283">
        <v>2</v>
      </c>
      <c r="K13" s="284"/>
      <c r="L13" s="284"/>
      <c r="M13" s="282">
        <v>12</v>
      </c>
      <c r="N13" s="282">
        <v>42</v>
      </c>
      <c r="O13" s="285">
        <v>30</v>
      </c>
      <c r="P13" s="285">
        <v>2</v>
      </c>
      <c r="Q13" s="285">
        <v>7</v>
      </c>
      <c r="R13" s="282">
        <v>5</v>
      </c>
      <c r="S13" s="282" t="s">
        <v>100</v>
      </c>
      <c r="T13" s="282">
        <v>141</v>
      </c>
      <c r="U13" s="286">
        <v>183</v>
      </c>
      <c r="V13" s="286">
        <v>105</v>
      </c>
    </row>
    <row r="14" spans="1:22" ht="21" customHeight="1" thickBot="1">
      <c r="A14" s="281" t="s">
        <v>7</v>
      </c>
      <c r="B14" s="281">
        <v>2016</v>
      </c>
      <c r="C14" s="282">
        <v>1259</v>
      </c>
      <c r="D14" s="283"/>
      <c r="E14" s="283">
        <v>1227</v>
      </c>
      <c r="F14" s="283"/>
      <c r="G14" s="283"/>
      <c r="H14" s="283">
        <v>7</v>
      </c>
      <c r="I14" s="287">
        <v>1</v>
      </c>
      <c r="J14" s="283">
        <v>0</v>
      </c>
      <c r="K14" s="284">
        <v>420</v>
      </c>
      <c r="L14" s="284"/>
      <c r="M14" s="282">
        <v>9</v>
      </c>
      <c r="N14" s="282">
        <v>64</v>
      </c>
      <c r="O14" s="285">
        <v>30</v>
      </c>
      <c r="P14" s="285">
        <v>5</v>
      </c>
      <c r="Q14" s="285">
        <v>3</v>
      </c>
      <c r="R14" s="282">
        <v>3</v>
      </c>
      <c r="S14" s="282" t="s">
        <v>101</v>
      </c>
      <c r="T14" s="282">
        <v>157</v>
      </c>
      <c r="U14" s="286">
        <v>152</v>
      </c>
      <c r="V14" s="286">
        <v>135</v>
      </c>
    </row>
    <row r="15" spans="1:22" ht="21" customHeight="1" thickBot="1">
      <c r="A15" s="281" t="s">
        <v>6</v>
      </c>
      <c r="B15" s="281">
        <v>2017</v>
      </c>
      <c r="C15" s="282">
        <v>1257</v>
      </c>
      <c r="D15" s="283"/>
      <c r="E15" s="283">
        <v>1157</v>
      </c>
      <c r="F15" s="283"/>
      <c r="G15" s="283"/>
      <c r="H15" s="283">
        <v>12</v>
      </c>
      <c r="I15" s="283">
        <v>1</v>
      </c>
      <c r="J15" s="283">
        <v>3</v>
      </c>
      <c r="K15" s="284"/>
      <c r="L15" s="284"/>
      <c r="M15" s="282">
        <v>12</v>
      </c>
      <c r="N15" s="282">
        <v>61</v>
      </c>
      <c r="O15" s="285">
        <v>30</v>
      </c>
      <c r="P15" s="285">
        <v>5</v>
      </c>
      <c r="Q15" s="285">
        <v>3</v>
      </c>
      <c r="R15" s="282">
        <v>7</v>
      </c>
      <c r="S15" s="282" t="s">
        <v>102</v>
      </c>
      <c r="T15" s="282">
        <v>131</v>
      </c>
      <c r="U15" s="286">
        <v>146</v>
      </c>
      <c r="V15" s="286">
        <v>129</v>
      </c>
    </row>
    <row r="16" spans="1:22" ht="21" customHeight="1" thickBot="1">
      <c r="A16" s="281" t="s">
        <v>7</v>
      </c>
      <c r="B16" s="281">
        <v>2017</v>
      </c>
      <c r="C16" s="282">
        <v>1277</v>
      </c>
      <c r="D16" s="283"/>
      <c r="E16" s="283">
        <v>1179</v>
      </c>
      <c r="F16" s="283"/>
      <c r="G16" s="283"/>
      <c r="H16" s="283">
        <v>12</v>
      </c>
      <c r="I16" s="283">
        <v>2</v>
      </c>
      <c r="J16" s="283">
        <v>1</v>
      </c>
      <c r="K16" s="284">
        <v>366</v>
      </c>
      <c r="L16" s="284"/>
      <c r="M16" s="282">
        <v>15</v>
      </c>
      <c r="N16" s="282">
        <v>62</v>
      </c>
      <c r="O16" s="285">
        <v>30</v>
      </c>
      <c r="P16" s="285">
        <v>5</v>
      </c>
      <c r="Q16" s="285">
        <v>3</v>
      </c>
      <c r="R16" s="282">
        <v>10</v>
      </c>
      <c r="S16" s="282" t="s">
        <v>103</v>
      </c>
      <c r="T16" s="282">
        <v>80</v>
      </c>
      <c r="U16" s="286">
        <v>90</v>
      </c>
      <c r="V16" s="286">
        <v>156</v>
      </c>
    </row>
    <row r="17" spans="1:22" ht="21" customHeight="1" thickBot="1">
      <c r="A17" s="281" t="s">
        <v>6</v>
      </c>
      <c r="B17" s="281">
        <v>2018</v>
      </c>
      <c r="C17" s="282">
        <v>1277</v>
      </c>
      <c r="D17" s="283"/>
      <c r="E17" s="283">
        <v>1121</v>
      </c>
      <c r="F17" s="283"/>
      <c r="G17" s="283"/>
      <c r="H17" s="283">
        <v>12</v>
      </c>
      <c r="I17" s="283">
        <v>2</v>
      </c>
      <c r="J17" s="283">
        <v>2</v>
      </c>
      <c r="K17" s="284"/>
      <c r="L17" s="284"/>
      <c r="M17" s="282">
        <v>14</v>
      </c>
      <c r="N17" s="282">
        <v>61</v>
      </c>
      <c r="O17" s="285">
        <v>29</v>
      </c>
      <c r="P17" s="285">
        <v>5</v>
      </c>
      <c r="Q17" s="285">
        <v>3</v>
      </c>
      <c r="R17" s="282">
        <v>14</v>
      </c>
      <c r="S17" s="282" t="s">
        <v>104</v>
      </c>
      <c r="T17" s="282">
        <v>124</v>
      </c>
      <c r="U17" s="286">
        <v>82</v>
      </c>
      <c r="V17" s="286">
        <v>142</v>
      </c>
    </row>
    <row r="18" spans="1:22" ht="21" customHeight="1" thickBot="1">
      <c r="A18" s="281" t="s">
        <v>7</v>
      </c>
      <c r="B18" s="281">
        <v>2018</v>
      </c>
      <c r="C18" s="282">
        <v>1261</v>
      </c>
      <c r="D18" s="283">
        <v>54</v>
      </c>
      <c r="E18" s="283">
        <v>1150</v>
      </c>
      <c r="F18" s="283">
        <v>1067</v>
      </c>
      <c r="G18" s="283">
        <v>83</v>
      </c>
      <c r="H18" s="283">
        <v>21</v>
      </c>
      <c r="I18" s="283">
        <v>1</v>
      </c>
      <c r="J18" s="283">
        <v>1</v>
      </c>
      <c r="K18" s="284">
        <v>353</v>
      </c>
      <c r="L18" s="284">
        <v>18</v>
      </c>
      <c r="M18" s="282">
        <v>24</v>
      </c>
      <c r="N18" s="282">
        <v>53</v>
      </c>
      <c r="O18" s="285">
        <v>30</v>
      </c>
      <c r="P18" s="285">
        <v>5</v>
      </c>
      <c r="Q18" s="285">
        <v>4</v>
      </c>
      <c r="R18" s="282">
        <v>13</v>
      </c>
      <c r="S18" s="282">
        <v>46</v>
      </c>
      <c r="T18" s="282">
        <v>139</v>
      </c>
      <c r="U18" s="286">
        <v>4</v>
      </c>
      <c r="V18" s="286">
        <v>162</v>
      </c>
    </row>
    <row r="19" spans="1:22" ht="21" customHeight="1" thickBot="1">
      <c r="A19" s="281" t="s">
        <v>6</v>
      </c>
      <c r="B19" s="281">
        <v>2019</v>
      </c>
      <c r="C19" s="282"/>
      <c r="D19" s="283"/>
      <c r="E19" s="283"/>
      <c r="F19" s="283"/>
      <c r="G19" s="283"/>
      <c r="H19" s="283"/>
      <c r="I19" s="283"/>
      <c r="J19" s="283"/>
      <c r="K19" s="284"/>
      <c r="L19" s="284"/>
      <c r="M19" s="282"/>
      <c r="N19" s="282"/>
      <c r="O19" s="285"/>
      <c r="P19" s="285"/>
      <c r="Q19" s="285"/>
      <c r="R19" s="282"/>
      <c r="S19" s="282"/>
      <c r="T19" s="282"/>
      <c r="U19" s="286"/>
      <c r="V19" s="286"/>
    </row>
    <row r="20" ht="21" customHeight="1">
      <c r="A20" s="251" t="s">
        <v>105</v>
      </c>
    </row>
    <row r="22" spans="4:6" ht="15.75">
      <c r="D22" s="250" t="s">
        <v>106</v>
      </c>
      <c r="F22" s="250">
        <v>1067</v>
      </c>
    </row>
    <row r="23" spans="4:6" ht="15.75">
      <c r="D23" s="250" t="s">
        <v>107</v>
      </c>
      <c r="F23" s="250">
        <v>83</v>
      </c>
    </row>
    <row r="24" spans="4:6" ht="15.75">
      <c r="D24" s="250" t="s">
        <v>108</v>
      </c>
      <c r="F24" s="250">
        <v>54</v>
      </c>
    </row>
    <row r="25" spans="6:7" ht="15.75">
      <c r="F25" s="252">
        <f>SUM(F22:F24)</f>
        <v>1204</v>
      </c>
      <c r="G25" s="250" t="s">
        <v>109</v>
      </c>
    </row>
  </sheetData>
  <sheetProtection/>
  <printOptions/>
  <pageMargins left="0.45" right="0.45" top="0.75" bottom="0.75" header="0.3" footer="0.3"/>
  <pageSetup horizontalDpi="600" verticalDpi="600" orientation="landscape" r:id="rId1"/>
  <headerFooter>
    <oddHeader xml:space="preserve">&amp;LExcutive summary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A1">
      <selection activeCell="I31" sqref="I31"/>
    </sheetView>
  </sheetViews>
  <sheetFormatPr defaultColWidth="11.421875" defaultRowHeight="12.75"/>
  <cols>
    <col min="1" max="1" width="11.421875" style="96" customWidth="1"/>
    <col min="2" max="2" width="10.421875" style="97" customWidth="1"/>
    <col min="3" max="3" width="11.7109375" style="97" customWidth="1"/>
    <col min="4" max="13" width="6.8515625" style="97" customWidth="1"/>
    <col min="14" max="14" width="8.28125" style="97" bestFit="1" customWidth="1"/>
    <col min="15" max="16" width="6.8515625" style="97" customWidth="1"/>
    <col min="17" max="16384" width="11.421875" style="96" customWidth="1"/>
  </cols>
  <sheetData>
    <row r="1" spans="1:16" ht="15">
      <c r="A1" s="94" t="s">
        <v>30</v>
      </c>
      <c r="B1" s="95"/>
      <c r="C1" s="95" t="s">
        <v>60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ht="13.5" thickBot="1"/>
    <row r="3" spans="1:16" s="101" customFormat="1" ht="18" customHeight="1">
      <c r="A3" s="98" t="s">
        <v>23</v>
      </c>
      <c r="B3" s="99" t="s">
        <v>67</v>
      </c>
      <c r="C3" s="100" t="s">
        <v>8</v>
      </c>
      <c r="D3" s="293" t="s">
        <v>20</v>
      </c>
      <c r="E3" s="294"/>
      <c r="F3" s="295"/>
      <c r="G3" s="294" t="s">
        <v>21</v>
      </c>
      <c r="H3" s="294"/>
      <c r="I3" s="294"/>
      <c r="J3" s="295"/>
      <c r="K3" s="293" t="s">
        <v>22</v>
      </c>
      <c r="L3" s="294"/>
      <c r="M3" s="295"/>
      <c r="N3" s="293" t="s">
        <v>68</v>
      </c>
      <c r="O3" s="294"/>
      <c r="P3" s="295"/>
    </row>
    <row r="4" spans="1:16" ht="18" customHeight="1" thickBot="1">
      <c r="A4" s="102" t="s">
        <v>11</v>
      </c>
      <c r="B4" s="103" t="s">
        <v>1</v>
      </c>
      <c r="C4" s="104" t="s">
        <v>72</v>
      </c>
      <c r="D4" s="105" t="s">
        <v>10</v>
      </c>
      <c r="E4" s="106" t="s">
        <v>9</v>
      </c>
      <c r="F4" s="104" t="s">
        <v>8</v>
      </c>
      <c r="G4" s="105" t="s">
        <v>10</v>
      </c>
      <c r="H4" s="247" t="s">
        <v>71</v>
      </c>
      <c r="I4" s="107" t="s">
        <v>9</v>
      </c>
      <c r="J4" s="108" t="s">
        <v>8</v>
      </c>
      <c r="K4" s="109" t="s">
        <v>10</v>
      </c>
      <c r="L4" s="110" t="s">
        <v>9</v>
      </c>
      <c r="M4" s="108" t="s">
        <v>8</v>
      </c>
      <c r="N4" s="217" t="s">
        <v>69</v>
      </c>
      <c r="O4" s="218" t="s">
        <v>70</v>
      </c>
      <c r="P4" s="104" t="s">
        <v>8</v>
      </c>
    </row>
    <row r="5" spans="1:16" ht="18" customHeight="1" thickTop="1">
      <c r="A5" s="216" t="s">
        <v>65</v>
      </c>
      <c r="B5" s="111">
        <v>89</v>
      </c>
      <c r="C5" s="112">
        <v>55</v>
      </c>
      <c r="D5" s="171">
        <v>50</v>
      </c>
      <c r="E5" s="113">
        <v>38</v>
      </c>
      <c r="F5" s="114">
        <f aca="true" t="shared" si="0" ref="F5:F24">SUM(D5:E5)</f>
        <v>88</v>
      </c>
      <c r="G5" s="115">
        <v>2</v>
      </c>
      <c r="H5" s="113">
        <v>0</v>
      </c>
      <c r="I5" s="113">
        <v>0</v>
      </c>
      <c r="J5" s="116">
        <f aca="true" t="shared" si="1" ref="J5:J24">SUM(G5:I5)</f>
        <v>2</v>
      </c>
      <c r="K5" s="115">
        <v>4</v>
      </c>
      <c r="L5" s="113">
        <v>10</v>
      </c>
      <c r="M5" s="116">
        <f aca="true" t="shared" si="2" ref="M5:M23">SUM(K5:L5)</f>
        <v>14</v>
      </c>
      <c r="N5" s="115">
        <v>0</v>
      </c>
      <c r="O5" s="113"/>
      <c r="P5" s="114">
        <f aca="true" t="shared" si="3" ref="P5:P24">SUM(N5:O5)</f>
        <v>0</v>
      </c>
    </row>
    <row r="6" spans="1:16" ht="18" customHeight="1">
      <c r="A6" s="118" t="s">
        <v>66</v>
      </c>
      <c r="B6" s="119">
        <v>208</v>
      </c>
      <c r="C6" s="120">
        <v>106</v>
      </c>
      <c r="D6" s="121">
        <v>59</v>
      </c>
      <c r="E6" s="122">
        <v>123</v>
      </c>
      <c r="F6" s="123">
        <f t="shared" si="0"/>
        <v>182</v>
      </c>
      <c r="G6" s="124">
        <v>10</v>
      </c>
      <c r="H6" s="125">
        <v>0</v>
      </c>
      <c r="I6" s="172">
        <v>15</v>
      </c>
      <c r="J6" s="116">
        <f t="shared" si="1"/>
        <v>25</v>
      </c>
      <c r="K6" s="124">
        <v>1</v>
      </c>
      <c r="L6" s="125">
        <v>5</v>
      </c>
      <c r="M6" s="116">
        <f t="shared" si="2"/>
        <v>6</v>
      </c>
      <c r="N6" s="124">
        <v>0</v>
      </c>
      <c r="O6" s="125">
        <v>8</v>
      </c>
      <c r="P6" s="126">
        <f t="shared" si="3"/>
        <v>8</v>
      </c>
    </row>
    <row r="7" spans="1:16" ht="18" customHeight="1">
      <c r="A7" s="127" t="s">
        <v>29</v>
      </c>
      <c r="B7" s="120">
        <v>143</v>
      </c>
      <c r="C7" s="120">
        <v>69</v>
      </c>
      <c r="D7" s="121">
        <v>139</v>
      </c>
      <c r="E7" s="125">
        <v>0</v>
      </c>
      <c r="F7" s="123">
        <v>138</v>
      </c>
      <c r="G7" s="124">
        <v>5</v>
      </c>
      <c r="H7" s="125">
        <v>0</v>
      </c>
      <c r="I7" s="125">
        <v>0</v>
      </c>
      <c r="J7" s="116">
        <f t="shared" si="1"/>
        <v>5</v>
      </c>
      <c r="K7" s="124">
        <v>10</v>
      </c>
      <c r="L7" s="125">
        <v>0</v>
      </c>
      <c r="M7" s="116">
        <f t="shared" si="2"/>
        <v>10</v>
      </c>
      <c r="N7" s="124">
        <v>39</v>
      </c>
      <c r="O7" s="125">
        <v>2</v>
      </c>
      <c r="P7" s="128">
        <f t="shared" si="3"/>
        <v>41</v>
      </c>
    </row>
    <row r="8" spans="1:16" ht="18" customHeight="1">
      <c r="A8" s="118" t="s">
        <v>52</v>
      </c>
      <c r="B8" s="119">
        <v>149</v>
      </c>
      <c r="C8" s="120">
        <v>76</v>
      </c>
      <c r="D8" s="121">
        <v>79</v>
      </c>
      <c r="E8" s="125">
        <v>64</v>
      </c>
      <c r="F8" s="123">
        <f t="shared" si="0"/>
        <v>143</v>
      </c>
      <c r="G8" s="124">
        <v>5</v>
      </c>
      <c r="H8" s="125">
        <v>0</v>
      </c>
      <c r="I8" s="125">
        <v>1</v>
      </c>
      <c r="J8" s="116">
        <f t="shared" si="1"/>
        <v>6</v>
      </c>
      <c r="K8" s="124">
        <v>4</v>
      </c>
      <c r="L8" s="125">
        <v>6</v>
      </c>
      <c r="M8" s="116">
        <f t="shared" si="2"/>
        <v>10</v>
      </c>
      <c r="N8" s="124">
        <v>123</v>
      </c>
      <c r="O8" s="125">
        <v>3</v>
      </c>
      <c r="P8" s="128">
        <f t="shared" si="3"/>
        <v>126</v>
      </c>
    </row>
    <row r="9" spans="1:16" ht="18" customHeight="1">
      <c r="A9" s="118" t="s">
        <v>55</v>
      </c>
      <c r="B9" s="119">
        <v>164</v>
      </c>
      <c r="C9" s="120">
        <v>81</v>
      </c>
      <c r="D9" s="129">
        <v>82</v>
      </c>
      <c r="E9" s="125">
        <v>73</v>
      </c>
      <c r="F9" s="123">
        <f t="shared" si="0"/>
        <v>155</v>
      </c>
      <c r="G9" s="124">
        <v>8</v>
      </c>
      <c r="H9" s="125">
        <v>0</v>
      </c>
      <c r="I9" s="125">
        <v>1</v>
      </c>
      <c r="J9" s="116">
        <f t="shared" si="1"/>
        <v>9</v>
      </c>
      <c r="K9" s="124">
        <v>3</v>
      </c>
      <c r="L9" s="125">
        <v>14</v>
      </c>
      <c r="M9" s="116">
        <f t="shared" si="2"/>
        <v>17</v>
      </c>
      <c r="N9" s="124">
        <v>7</v>
      </c>
      <c r="O9" s="125">
        <v>1</v>
      </c>
      <c r="P9" s="128">
        <f t="shared" si="3"/>
        <v>8</v>
      </c>
    </row>
    <row r="10" spans="1:16" ht="18" customHeight="1">
      <c r="A10" s="130" t="s">
        <v>16</v>
      </c>
      <c r="B10" s="119">
        <v>135</v>
      </c>
      <c r="C10" s="120">
        <v>63</v>
      </c>
      <c r="D10" s="121">
        <v>53</v>
      </c>
      <c r="E10" s="125">
        <v>79</v>
      </c>
      <c r="F10" s="123">
        <f t="shared" si="0"/>
        <v>132</v>
      </c>
      <c r="G10" s="124">
        <v>0</v>
      </c>
      <c r="H10" s="125">
        <v>0</v>
      </c>
      <c r="I10" s="125">
        <v>3</v>
      </c>
      <c r="J10" s="116">
        <f t="shared" si="1"/>
        <v>3</v>
      </c>
      <c r="K10" s="124">
        <v>2</v>
      </c>
      <c r="L10" s="125">
        <v>6</v>
      </c>
      <c r="M10" s="116">
        <f t="shared" si="2"/>
        <v>8</v>
      </c>
      <c r="N10" s="124">
        <v>116</v>
      </c>
      <c r="O10" s="125">
        <v>0</v>
      </c>
      <c r="P10" s="128">
        <f t="shared" si="3"/>
        <v>116</v>
      </c>
    </row>
    <row r="11" spans="1:16" ht="18" customHeight="1">
      <c r="A11" s="118" t="s">
        <v>62</v>
      </c>
      <c r="B11" s="131">
        <v>77</v>
      </c>
      <c r="C11" s="132">
        <v>40</v>
      </c>
      <c r="D11" s="121">
        <v>39</v>
      </c>
      <c r="E11" s="125">
        <v>34</v>
      </c>
      <c r="F11" s="123">
        <f t="shared" si="0"/>
        <v>73</v>
      </c>
      <c r="G11" s="93">
        <v>0</v>
      </c>
      <c r="H11" s="125">
        <v>0</v>
      </c>
      <c r="I11" s="125">
        <v>3</v>
      </c>
      <c r="J11" s="116">
        <f t="shared" si="1"/>
        <v>3</v>
      </c>
      <c r="K11" s="124">
        <v>4</v>
      </c>
      <c r="L11" s="125">
        <v>2</v>
      </c>
      <c r="M11" s="116">
        <f t="shared" si="2"/>
        <v>6</v>
      </c>
      <c r="N11" s="124">
        <v>29</v>
      </c>
      <c r="O11" s="125">
        <v>1</v>
      </c>
      <c r="P11" s="128">
        <f t="shared" si="3"/>
        <v>30</v>
      </c>
    </row>
    <row r="12" spans="1:16" ht="18" customHeight="1">
      <c r="A12" s="133" t="s">
        <v>28</v>
      </c>
      <c r="B12" s="132">
        <v>100</v>
      </c>
      <c r="C12" s="132">
        <v>52</v>
      </c>
      <c r="D12" s="121">
        <v>56</v>
      </c>
      <c r="E12" s="125">
        <v>42</v>
      </c>
      <c r="F12" s="123">
        <f t="shared" si="0"/>
        <v>98</v>
      </c>
      <c r="G12" s="124">
        <v>2</v>
      </c>
      <c r="H12" s="125">
        <v>0</v>
      </c>
      <c r="I12" s="125">
        <v>0</v>
      </c>
      <c r="J12" s="116">
        <f t="shared" si="1"/>
        <v>2</v>
      </c>
      <c r="K12" s="124">
        <v>16</v>
      </c>
      <c r="L12" s="125">
        <v>15</v>
      </c>
      <c r="M12" s="116">
        <f t="shared" si="2"/>
        <v>31</v>
      </c>
      <c r="N12" s="124">
        <v>21</v>
      </c>
      <c r="O12" s="121">
        <v>1</v>
      </c>
      <c r="P12" s="128">
        <f t="shared" si="3"/>
        <v>22</v>
      </c>
    </row>
    <row r="13" spans="1:16" ht="18" customHeight="1">
      <c r="A13" s="118" t="s">
        <v>36</v>
      </c>
      <c r="B13" s="119">
        <v>77</v>
      </c>
      <c r="C13" s="134">
        <v>77</v>
      </c>
      <c r="D13" s="121">
        <v>51</v>
      </c>
      <c r="E13" s="125">
        <v>26</v>
      </c>
      <c r="F13" s="123">
        <f t="shared" si="0"/>
        <v>77</v>
      </c>
      <c r="G13" s="124">
        <v>0</v>
      </c>
      <c r="H13" s="125">
        <v>0</v>
      </c>
      <c r="I13" s="125">
        <v>0</v>
      </c>
      <c r="J13" s="116">
        <f t="shared" si="1"/>
        <v>0</v>
      </c>
      <c r="K13" s="124">
        <v>10</v>
      </c>
      <c r="L13" s="125">
        <v>2</v>
      </c>
      <c r="M13" s="116">
        <f t="shared" si="2"/>
        <v>12</v>
      </c>
      <c r="N13" s="135">
        <v>0</v>
      </c>
      <c r="O13" s="136">
        <v>0</v>
      </c>
      <c r="P13" s="128">
        <f t="shared" si="3"/>
        <v>0</v>
      </c>
    </row>
    <row r="14" spans="1:16" ht="18" customHeight="1">
      <c r="A14" s="137">
        <v>1610</v>
      </c>
      <c r="B14" s="138">
        <v>0</v>
      </c>
      <c r="C14" s="138">
        <v>0</v>
      </c>
      <c r="D14" s="139">
        <v>0</v>
      </c>
      <c r="E14" s="140">
        <v>0</v>
      </c>
      <c r="F14" s="141">
        <f t="shared" si="0"/>
        <v>0</v>
      </c>
      <c r="G14" s="142">
        <v>0</v>
      </c>
      <c r="H14" s="140">
        <v>0</v>
      </c>
      <c r="I14" s="140">
        <v>0</v>
      </c>
      <c r="J14" s="143">
        <f t="shared" si="1"/>
        <v>0</v>
      </c>
      <c r="K14" s="144">
        <v>0</v>
      </c>
      <c r="L14" s="145">
        <v>0</v>
      </c>
      <c r="M14" s="143">
        <f t="shared" si="2"/>
        <v>0</v>
      </c>
      <c r="N14" s="135">
        <v>0</v>
      </c>
      <c r="O14" s="136">
        <v>0</v>
      </c>
      <c r="P14" s="128">
        <f t="shared" si="3"/>
        <v>0</v>
      </c>
    </row>
    <row r="15" spans="1:16" ht="18" customHeight="1">
      <c r="A15" s="130" t="s">
        <v>24</v>
      </c>
      <c r="B15" s="120">
        <v>6</v>
      </c>
      <c r="C15" s="120">
        <v>3</v>
      </c>
      <c r="D15" s="121">
        <v>0</v>
      </c>
      <c r="E15" s="125">
        <v>5</v>
      </c>
      <c r="F15" s="123">
        <f t="shared" si="0"/>
        <v>5</v>
      </c>
      <c r="G15" s="124">
        <v>0</v>
      </c>
      <c r="H15" s="125">
        <v>0</v>
      </c>
      <c r="I15" s="125">
        <v>1</v>
      </c>
      <c r="J15" s="116">
        <f t="shared" si="1"/>
        <v>1</v>
      </c>
      <c r="K15" s="135">
        <v>0</v>
      </c>
      <c r="L15" s="136">
        <v>0</v>
      </c>
      <c r="M15" s="116">
        <f t="shared" si="2"/>
        <v>0</v>
      </c>
      <c r="N15" s="135">
        <v>0</v>
      </c>
      <c r="O15" s="136">
        <v>0</v>
      </c>
      <c r="P15" s="128">
        <f t="shared" si="3"/>
        <v>0</v>
      </c>
    </row>
    <row r="16" spans="1:16" ht="18" customHeight="1">
      <c r="A16" s="130" t="s">
        <v>15</v>
      </c>
      <c r="B16" s="119">
        <v>19</v>
      </c>
      <c r="C16" s="120">
        <v>8</v>
      </c>
      <c r="D16" s="121">
        <v>5</v>
      </c>
      <c r="E16" s="125">
        <v>14</v>
      </c>
      <c r="F16" s="123">
        <f t="shared" si="0"/>
        <v>19</v>
      </c>
      <c r="G16" s="124">
        <v>0</v>
      </c>
      <c r="H16" s="125">
        <v>0</v>
      </c>
      <c r="I16" s="125">
        <v>0</v>
      </c>
      <c r="J16" s="116">
        <f t="shared" si="1"/>
        <v>0</v>
      </c>
      <c r="K16" s="135">
        <v>0</v>
      </c>
      <c r="L16" s="136">
        <v>2</v>
      </c>
      <c r="M16" s="116">
        <f t="shared" si="2"/>
        <v>2</v>
      </c>
      <c r="N16" s="135">
        <v>0</v>
      </c>
      <c r="O16" s="136">
        <v>0</v>
      </c>
      <c r="P16" s="128">
        <f t="shared" si="3"/>
        <v>0</v>
      </c>
    </row>
    <row r="17" spans="1:16" ht="18" customHeight="1">
      <c r="A17" s="130" t="s">
        <v>14</v>
      </c>
      <c r="B17" s="119">
        <v>20</v>
      </c>
      <c r="C17" s="120">
        <v>4</v>
      </c>
      <c r="D17" s="121">
        <v>5</v>
      </c>
      <c r="E17" s="125">
        <v>15</v>
      </c>
      <c r="F17" s="123">
        <f t="shared" si="0"/>
        <v>20</v>
      </c>
      <c r="G17" s="124">
        <v>0</v>
      </c>
      <c r="H17" s="125">
        <v>0</v>
      </c>
      <c r="I17" s="125">
        <v>0</v>
      </c>
      <c r="J17" s="116">
        <f t="shared" si="1"/>
        <v>0</v>
      </c>
      <c r="K17" s="135">
        <v>1</v>
      </c>
      <c r="L17" s="136">
        <v>1</v>
      </c>
      <c r="M17" s="116">
        <f t="shared" si="2"/>
        <v>2</v>
      </c>
      <c r="N17" s="135">
        <v>0</v>
      </c>
      <c r="O17" s="136">
        <v>0</v>
      </c>
      <c r="P17" s="128">
        <f t="shared" si="3"/>
        <v>0</v>
      </c>
    </row>
    <row r="18" spans="1:16" ht="18" customHeight="1">
      <c r="A18" s="118" t="s">
        <v>63</v>
      </c>
      <c r="B18" s="120">
        <v>6</v>
      </c>
      <c r="C18" s="120">
        <v>0</v>
      </c>
      <c r="D18" s="146">
        <v>7</v>
      </c>
      <c r="E18" s="125">
        <v>0</v>
      </c>
      <c r="F18" s="173">
        <f t="shared" si="0"/>
        <v>7</v>
      </c>
      <c r="G18" s="124">
        <v>0</v>
      </c>
      <c r="H18" s="125">
        <v>0</v>
      </c>
      <c r="I18" s="125">
        <v>0</v>
      </c>
      <c r="J18" s="116">
        <f t="shared" si="1"/>
        <v>0</v>
      </c>
      <c r="K18" s="135">
        <v>0</v>
      </c>
      <c r="L18" s="136">
        <v>0</v>
      </c>
      <c r="M18" s="116">
        <f t="shared" si="2"/>
        <v>0</v>
      </c>
      <c r="N18" s="135">
        <v>0</v>
      </c>
      <c r="O18" s="136">
        <v>0</v>
      </c>
      <c r="P18" s="128">
        <f t="shared" si="3"/>
        <v>0</v>
      </c>
    </row>
    <row r="19" spans="1:16" ht="18" customHeight="1">
      <c r="A19" s="219" t="s">
        <v>64</v>
      </c>
      <c r="B19" s="220">
        <v>29</v>
      </c>
      <c r="C19" s="221">
        <v>0</v>
      </c>
      <c r="D19" s="222">
        <v>20</v>
      </c>
      <c r="E19" s="223">
        <v>10</v>
      </c>
      <c r="F19" s="224">
        <f t="shared" si="0"/>
        <v>30</v>
      </c>
      <c r="G19" s="225">
        <v>0</v>
      </c>
      <c r="H19" s="223">
        <v>0</v>
      </c>
      <c r="I19" s="223">
        <v>0</v>
      </c>
      <c r="J19" s="226">
        <f t="shared" si="1"/>
        <v>0</v>
      </c>
      <c r="K19" s="227">
        <v>0</v>
      </c>
      <c r="L19" s="228">
        <v>1</v>
      </c>
      <c r="M19" s="226">
        <f t="shared" si="2"/>
        <v>1</v>
      </c>
      <c r="N19" s="227">
        <v>0</v>
      </c>
      <c r="O19" s="228">
        <v>0</v>
      </c>
      <c r="P19" s="229">
        <f t="shared" si="3"/>
        <v>0</v>
      </c>
    </row>
    <row r="20" spans="1:16" ht="18" customHeight="1">
      <c r="A20" s="230">
        <v>1815</v>
      </c>
      <c r="B20" s="221">
        <v>5</v>
      </c>
      <c r="C20" s="221">
        <v>2</v>
      </c>
      <c r="D20" s="231">
        <v>0</v>
      </c>
      <c r="E20" s="223">
        <v>5</v>
      </c>
      <c r="F20" s="232">
        <f t="shared" si="0"/>
        <v>5</v>
      </c>
      <c r="G20" s="227">
        <v>0</v>
      </c>
      <c r="H20" s="228">
        <v>0</v>
      </c>
      <c r="I20" s="228">
        <v>0</v>
      </c>
      <c r="J20" s="233">
        <f t="shared" si="1"/>
        <v>0</v>
      </c>
      <c r="K20" s="227">
        <v>0</v>
      </c>
      <c r="L20" s="228">
        <v>0</v>
      </c>
      <c r="M20" s="233">
        <f t="shared" si="2"/>
        <v>0</v>
      </c>
      <c r="N20" s="225">
        <v>0</v>
      </c>
      <c r="O20" s="228">
        <v>0</v>
      </c>
      <c r="P20" s="233">
        <f t="shared" si="3"/>
        <v>0</v>
      </c>
    </row>
    <row r="21" spans="1:16" ht="18" customHeight="1">
      <c r="A21" s="230">
        <v>2111</v>
      </c>
      <c r="B21" s="221">
        <v>8</v>
      </c>
      <c r="C21" s="221">
        <v>3</v>
      </c>
      <c r="D21" s="234">
        <v>0</v>
      </c>
      <c r="E21" s="228">
        <v>7</v>
      </c>
      <c r="F21" s="232">
        <f t="shared" si="0"/>
        <v>7</v>
      </c>
      <c r="G21" s="227">
        <v>0</v>
      </c>
      <c r="H21" s="228">
        <v>0</v>
      </c>
      <c r="I21" s="228">
        <v>1</v>
      </c>
      <c r="J21" s="235">
        <f t="shared" si="1"/>
        <v>1</v>
      </c>
      <c r="K21" s="227">
        <v>0</v>
      </c>
      <c r="L21" s="228">
        <v>0</v>
      </c>
      <c r="M21" s="235">
        <f t="shared" si="2"/>
        <v>0</v>
      </c>
      <c r="N21" s="236">
        <v>0</v>
      </c>
      <c r="O21" s="222">
        <v>0</v>
      </c>
      <c r="P21" s="235">
        <f t="shared" si="3"/>
        <v>0</v>
      </c>
    </row>
    <row r="22" spans="1:16" ht="18" customHeight="1">
      <c r="A22" s="237">
        <v>1931</v>
      </c>
      <c r="B22" s="238">
        <v>3</v>
      </c>
      <c r="C22" s="239">
        <v>2</v>
      </c>
      <c r="D22" s="240">
        <v>3</v>
      </c>
      <c r="E22" s="222">
        <v>0</v>
      </c>
      <c r="F22" s="224">
        <f t="shared" si="0"/>
        <v>3</v>
      </c>
      <c r="G22" s="225">
        <v>0</v>
      </c>
      <c r="H22" s="223">
        <v>0</v>
      </c>
      <c r="I22" s="223">
        <v>0</v>
      </c>
      <c r="J22" s="233">
        <f t="shared" si="1"/>
        <v>0</v>
      </c>
      <c r="K22" s="225">
        <v>0</v>
      </c>
      <c r="L22" s="228">
        <v>0</v>
      </c>
      <c r="M22" s="233">
        <f t="shared" si="2"/>
        <v>0</v>
      </c>
      <c r="N22" s="227">
        <v>0</v>
      </c>
      <c r="O22" s="228">
        <v>0</v>
      </c>
      <c r="P22" s="233">
        <f t="shared" si="3"/>
        <v>0</v>
      </c>
    </row>
    <row r="23" spans="1:16" ht="18" customHeight="1">
      <c r="A23" s="230">
        <v>614</v>
      </c>
      <c r="B23" s="241">
        <v>3</v>
      </c>
      <c r="C23" s="242">
        <v>2</v>
      </c>
      <c r="D23" s="240">
        <v>3</v>
      </c>
      <c r="E23" s="222">
        <v>0</v>
      </c>
      <c r="F23" s="233">
        <f t="shared" si="0"/>
        <v>3</v>
      </c>
      <c r="G23" s="223">
        <v>0</v>
      </c>
      <c r="H23" s="223">
        <v>0</v>
      </c>
      <c r="I23" s="222">
        <v>0</v>
      </c>
      <c r="J23" s="233">
        <f t="shared" si="1"/>
        <v>0</v>
      </c>
      <c r="K23" s="227">
        <v>0</v>
      </c>
      <c r="L23" s="228">
        <v>0</v>
      </c>
      <c r="M23" s="233">
        <f t="shared" si="2"/>
        <v>0</v>
      </c>
      <c r="N23" s="227">
        <v>0</v>
      </c>
      <c r="O23" s="228">
        <v>0</v>
      </c>
      <c r="P23" s="233">
        <f t="shared" si="3"/>
        <v>0</v>
      </c>
    </row>
    <row r="24" spans="1:16" ht="18" customHeight="1">
      <c r="A24" s="230">
        <v>1731</v>
      </c>
      <c r="B24" s="221">
        <v>6</v>
      </c>
      <c r="C24" s="221">
        <v>3</v>
      </c>
      <c r="D24" s="243">
        <v>6</v>
      </c>
      <c r="E24" s="222">
        <v>0</v>
      </c>
      <c r="F24" s="233">
        <f t="shared" si="0"/>
        <v>6</v>
      </c>
      <c r="G24" s="223">
        <v>0</v>
      </c>
      <c r="H24" s="223">
        <v>0</v>
      </c>
      <c r="I24" s="222">
        <v>0</v>
      </c>
      <c r="J24" s="244">
        <f t="shared" si="1"/>
        <v>0</v>
      </c>
      <c r="K24" s="225">
        <v>1</v>
      </c>
      <c r="L24" s="222">
        <v>0</v>
      </c>
      <c r="M24" s="233">
        <v>0</v>
      </c>
      <c r="N24" s="225">
        <v>0</v>
      </c>
      <c r="O24" s="222">
        <v>0</v>
      </c>
      <c r="P24" s="233">
        <f t="shared" si="3"/>
        <v>0</v>
      </c>
    </row>
    <row r="25" spans="1:16" ht="11.25" customHeight="1" thickBot="1">
      <c r="A25" s="163" t="s">
        <v>19</v>
      </c>
      <c r="B25" s="164" t="s">
        <v>19</v>
      </c>
      <c r="C25" s="165"/>
      <c r="D25" s="166"/>
      <c r="E25" s="167"/>
      <c r="F25" s="168"/>
      <c r="G25" s="169"/>
      <c r="H25" s="167"/>
      <c r="I25" s="167"/>
      <c r="J25" s="170"/>
      <c r="K25" s="176"/>
      <c r="L25" s="177"/>
      <c r="M25" s="170"/>
      <c r="N25" s="176"/>
      <c r="O25" s="177"/>
      <c r="P25" s="170"/>
    </row>
    <row r="26" spans="1:16" s="101" customFormat="1" ht="18" customHeight="1" thickBot="1" thickTop="1">
      <c r="A26" s="148" t="s">
        <v>18</v>
      </c>
      <c r="B26" s="149">
        <f>SUM(B5:B25)</f>
        <v>1247</v>
      </c>
      <c r="C26" s="150">
        <f>SUM(C5:C22)</f>
        <v>641</v>
      </c>
      <c r="D26" s="151">
        <f aca="true" t="shared" si="4" ref="D26:I26">SUM(D5:D25)</f>
        <v>657</v>
      </c>
      <c r="E26" s="152">
        <f t="shared" si="4"/>
        <v>535</v>
      </c>
      <c r="F26" s="152">
        <f t="shared" si="4"/>
        <v>1191</v>
      </c>
      <c r="G26" s="153">
        <f t="shared" si="4"/>
        <v>32</v>
      </c>
      <c r="H26" s="152">
        <f t="shared" si="4"/>
        <v>0</v>
      </c>
      <c r="I26" s="152">
        <f t="shared" si="4"/>
        <v>25</v>
      </c>
      <c r="J26" s="154">
        <f>SUM(G26:I26)</f>
        <v>57</v>
      </c>
      <c r="K26" s="151">
        <f>SUM(K5:K25)</f>
        <v>56</v>
      </c>
      <c r="L26" s="152">
        <f>SUM(L5:L25)</f>
        <v>64</v>
      </c>
      <c r="M26" s="154">
        <f>SUM(K26:L26)</f>
        <v>120</v>
      </c>
      <c r="N26" s="151">
        <f>SUM(N5:N25)</f>
        <v>335</v>
      </c>
      <c r="O26" s="152">
        <f>SUM(O5:O25)</f>
        <v>16</v>
      </c>
      <c r="P26" s="180">
        <f>SUM(N26:O26)</f>
        <v>351</v>
      </c>
    </row>
    <row r="27" spans="1:16" ht="18" customHeight="1" thickTop="1">
      <c r="A27" s="184" t="s">
        <v>39</v>
      </c>
      <c r="B27" s="44">
        <v>14</v>
      </c>
      <c r="C27" s="45">
        <v>9</v>
      </c>
      <c r="D27" s="46">
        <v>8</v>
      </c>
      <c r="E27" s="47">
        <v>5</v>
      </c>
      <c r="F27" s="48">
        <f>SUM(D27:E27)</f>
        <v>13</v>
      </c>
      <c r="G27" s="49">
        <v>1</v>
      </c>
      <c r="H27" s="49">
        <v>0</v>
      </c>
      <c r="I27" s="49">
        <v>0</v>
      </c>
      <c r="J27" s="48">
        <f>SUM(G27:I27)</f>
        <v>1</v>
      </c>
      <c r="K27" s="50">
        <v>0</v>
      </c>
      <c r="L27" s="49">
        <v>0</v>
      </c>
      <c r="M27" s="48">
        <f>SUM(K27:L27)</f>
        <v>0</v>
      </c>
      <c r="N27" s="50">
        <v>0</v>
      </c>
      <c r="O27" s="51">
        <v>0</v>
      </c>
      <c r="P27" s="181">
        <f>SUM(N27:O27)</f>
        <v>0</v>
      </c>
    </row>
    <row r="28" spans="1:16" s="101" customFormat="1" ht="12.75">
      <c r="A28" s="183" t="s">
        <v>42</v>
      </c>
      <c r="B28" s="155">
        <f aca="true" t="shared" si="5" ref="B28:O28">SUM(B26:B27)</f>
        <v>1261</v>
      </c>
      <c r="C28" s="155">
        <f t="shared" si="5"/>
        <v>650</v>
      </c>
      <c r="D28" s="155">
        <f t="shared" si="5"/>
        <v>665</v>
      </c>
      <c r="E28" s="155">
        <f t="shared" si="5"/>
        <v>540</v>
      </c>
      <c r="F28" s="178">
        <f>SUM(F26:F27)</f>
        <v>1204</v>
      </c>
      <c r="G28" s="179">
        <f t="shared" si="5"/>
        <v>33</v>
      </c>
      <c r="H28" s="155">
        <f>SUM(H26:H27)</f>
        <v>0</v>
      </c>
      <c r="I28" s="155">
        <f t="shared" si="5"/>
        <v>25</v>
      </c>
      <c r="J28" s="178">
        <f t="shared" si="5"/>
        <v>58</v>
      </c>
      <c r="K28" s="179">
        <f t="shared" si="5"/>
        <v>56</v>
      </c>
      <c r="L28" s="155">
        <f t="shared" si="5"/>
        <v>64</v>
      </c>
      <c r="M28" s="178">
        <f t="shared" si="5"/>
        <v>120</v>
      </c>
      <c r="N28" s="179">
        <f t="shared" si="5"/>
        <v>335</v>
      </c>
      <c r="O28" s="155">
        <f t="shared" si="5"/>
        <v>16</v>
      </c>
      <c r="P28" s="182">
        <f>SUM(N28:O28)</f>
        <v>351</v>
      </c>
    </row>
    <row r="29" spans="1:16" s="101" customFormat="1" ht="7.5" customHeight="1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</row>
    <row r="30" spans="1:2" ht="12.75">
      <c r="A30" s="96" t="s">
        <v>31</v>
      </c>
      <c r="B30" s="97">
        <v>4</v>
      </c>
    </row>
    <row r="31" spans="1:8" ht="12.75">
      <c r="A31" s="96" t="s">
        <v>26</v>
      </c>
      <c r="B31" s="97">
        <v>162</v>
      </c>
      <c r="G31" s="197"/>
      <c r="H31" s="197"/>
    </row>
    <row r="32" spans="1:8" ht="15.75" customHeight="1">
      <c r="A32" s="158" t="s">
        <v>45</v>
      </c>
      <c r="B32" s="161"/>
      <c r="C32" s="161" t="s">
        <v>58</v>
      </c>
      <c r="G32" s="197"/>
      <c r="H32" s="197"/>
    </row>
    <row r="33" spans="1:12" ht="12.75">
      <c r="A33" s="159" t="s">
        <v>56</v>
      </c>
      <c r="B33" s="160"/>
      <c r="C33" s="162" t="s">
        <v>59</v>
      </c>
      <c r="E33" s="156"/>
      <c r="F33" s="117"/>
      <c r="G33" s="198"/>
      <c r="H33" s="198"/>
      <c r="I33" s="147"/>
      <c r="J33" s="156"/>
      <c r="K33" s="117"/>
      <c r="L33" s="117"/>
    </row>
    <row r="34" spans="1:12" ht="12.75">
      <c r="A34" s="159" t="s">
        <v>57</v>
      </c>
      <c r="C34" s="161" t="s">
        <v>91</v>
      </c>
      <c r="E34" s="156"/>
      <c r="F34" s="117"/>
      <c r="G34" s="117"/>
      <c r="H34" s="117"/>
      <c r="I34" s="147"/>
      <c r="J34" s="147"/>
      <c r="K34" s="147"/>
      <c r="L34" s="147"/>
    </row>
    <row r="35" spans="1:12" ht="12.75">
      <c r="A35" s="245" t="s">
        <v>44</v>
      </c>
      <c r="B35" s="246"/>
      <c r="E35" s="157"/>
      <c r="F35" s="147"/>
      <c r="G35" s="147"/>
      <c r="H35" s="147"/>
      <c r="I35" s="147"/>
      <c r="J35" s="147"/>
      <c r="K35" s="147"/>
      <c r="L35" s="147"/>
    </row>
  </sheetData>
  <sheetProtection/>
  <mergeCells count="4">
    <mergeCell ref="D3:F3"/>
    <mergeCell ref="G3:J3"/>
    <mergeCell ref="K3:M3"/>
    <mergeCell ref="N3:P3"/>
  </mergeCells>
  <printOptions/>
  <pageMargins left="0.45" right="0.45" top="0.5" bottom="0.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7"/>
  <sheetViews>
    <sheetView zoomScalePageLayoutView="0" workbookViewId="0" topLeftCell="A1">
      <selection activeCell="D21" sqref="D21"/>
    </sheetView>
  </sheetViews>
  <sheetFormatPr defaultColWidth="8.421875" defaultRowHeight="12.75"/>
  <cols>
    <col min="1" max="1" width="11.00390625" style="82" bestFit="1" customWidth="1"/>
    <col min="2" max="2" width="8.28125" style="88" bestFit="1" customWidth="1"/>
    <col min="3" max="3" width="9.00390625" style="89" customWidth="1"/>
    <col min="4" max="4" width="9.00390625" style="88" customWidth="1"/>
    <col min="5" max="5" width="11.28125" style="90" customWidth="1"/>
    <col min="6" max="6" width="5.57421875" style="81" customWidth="1"/>
    <col min="7" max="7" width="13.421875" style="0" customWidth="1"/>
    <col min="8" max="12" width="8.421875" style="81" customWidth="1"/>
    <col min="13" max="13" width="10.28125" style="81" customWidth="1"/>
    <col min="14" max="15" width="8.421875" style="81" customWidth="1"/>
    <col min="16" max="16" width="8.421875" style="83" customWidth="1"/>
    <col min="17" max="21" width="8.421875" style="81" customWidth="1"/>
    <col min="22" max="25" width="8.421875" style="84" customWidth="1"/>
    <col min="26" max="26" width="8.421875" style="85" customWidth="1"/>
    <col min="27" max="27" width="8.421875" style="86" customWidth="1"/>
    <col min="28" max="32" width="8.421875" style="81" customWidth="1"/>
    <col min="33" max="16384" width="8.421875" style="86" customWidth="1"/>
  </cols>
  <sheetData>
    <row r="1" spans="1:15" s="60" customFormat="1" ht="18" customHeight="1" thickBot="1">
      <c r="A1" s="57" t="s">
        <v>0</v>
      </c>
      <c r="B1" s="58" t="s">
        <v>8</v>
      </c>
      <c r="C1" s="296" t="s">
        <v>49</v>
      </c>
      <c r="D1" s="297"/>
      <c r="E1" s="59"/>
      <c r="G1" s="57" t="s">
        <v>0</v>
      </c>
      <c r="H1" s="58" t="s">
        <v>8</v>
      </c>
      <c r="I1" s="296" t="s">
        <v>49</v>
      </c>
      <c r="J1" s="297"/>
      <c r="K1" s="59"/>
      <c r="M1" s="270"/>
      <c r="N1" s="61"/>
      <c r="O1" s="61"/>
    </row>
    <row r="2" spans="1:16" s="60" customFormat="1" ht="18" customHeight="1" thickBot="1">
      <c r="A2" s="62" t="s">
        <v>11</v>
      </c>
      <c r="B2" s="63" t="s">
        <v>1</v>
      </c>
      <c r="C2" s="64" t="s">
        <v>50</v>
      </c>
      <c r="D2" s="65" t="s">
        <v>51</v>
      </c>
      <c r="E2" s="66"/>
      <c r="G2" s="253" t="s">
        <v>90</v>
      </c>
      <c r="H2" s="63" t="s">
        <v>1</v>
      </c>
      <c r="I2" s="64" t="s">
        <v>50</v>
      </c>
      <c r="J2" s="65" t="s">
        <v>51</v>
      </c>
      <c r="K2" s="66"/>
      <c r="M2" s="269"/>
      <c r="N2" s="271" t="s">
        <v>1</v>
      </c>
      <c r="O2" s="272" t="s">
        <v>50</v>
      </c>
      <c r="P2" s="273"/>
    </row>
    <row r="3" spans="1:15" s="70" customFormat="1" ht="18" customHeight="1" thickTop="1">
      <c r="A3" s="17" t="s">
        <v>12</v>
      </c>
      <c r="B3" s="18">
        <v>89</v>
      </c>
      <c r="C3" s="19">
        <v>88</v>
      </c>
      <c r="D3" s="67">
        <v>2</v>
      </c>
      <c r="E3" s="68">
        <v>0.99</v>
      </c>
      <c r="F3" s="69"/>
      <c r="G3" s="118" t="s">
        <v>43</v>
      </c>
      <c r="H3" s="119">
        <v>29</v>
      </c>
      <c r="I3" s="123">
        <v>30</v>
      </c>
      <c r="J3" s="128">
        <v>0</v>
      </c>
      <c r="K3" s="72">
        <v>1.03</v>
      </c>
      <c r="L3" s="69"/>
      <c r="M3" s="199" t="s">
        <v>12</v>
      </c>
      <c r="N3" s="265">
        <v>89</v>
      </c>
      <c r="O3" s="264">
        <v>88</v>
      </c>
    </row>
    <row r="4" spans="1:15" s="70" customFormat="1" ht="18" customHeight="1">
      <c r="A4" s="20" t="s">
        <v>13</v>
      </c>
      <c r="B4" s="21">
        <v>208</v>
      </c>
      <c r="C4" s="29">
        <v>182</v>
      </c>
      <c r="D4" s="30">
        <v>25</v>
      </c>
      <c r="E4" s="72">
        <v>0.88</v>
      </c>
      <c r="F4" s="69"/>
      <c r="G4" s="130">
        <v>1815</v>
      </c>
      <c r="H4" s="120">
        <v>5</v>
      </c>
      <c r="I4" s="254">
        <v>5</v>
      </c>
      <c r="J4" s="126">
        <v>0</v>
      </c>
      <c r="K4" s="72">
        <v>1</v>
      </c>
      <c r="L4" s="69"/>
      <c r="M4" s="200" t="s">
        <v>13</v>
      </c>
      <c r="N4" s="201">
        <v>208</v>
      </c>
      <c r="O4" s="202">
        <v>182</v>
      </c>
    </row>
    <row r="5" spans="1:15" s="70" customFormat="1" ht="18" customHeight="1">
      <c r="A5" s="25" t="s">
        <v>29</v>
      </c>
      <c r="B5" s="22">
        <v>143</v>
      </c>
      <c r="C5" s="29">
        <v>138</v>
      </c>
      <c r="D5" s="30">
        <v>5</v>
      </c>
      <c r="E5" s="72">
        <v>0.97</v>
      </c>
      <c r="F5" s="69"/>
      <c r="G5" s="130">
        <v>2111</v>
      </c>
      <c r="H5" s="120">
        <v>8</v>
      </c>
      <c r="I5" s="254">
        <v>7</v>
      </c>
      <c r="J5" s="255">
        <v>1</v>
      </c>
      <c r="K5" s="72">
        <v>0.88</v>
      </c>
      <c r="L5" s="69"/>
      <c r="M5" s="203" t="s">
        <v>29</v>
      </c>
      <c r="N5" s="204">
        <v>143</v>
      </c>
      <c r="O5" s="202">
        <v>138</v>
      </c>
    </row>
    <row r="6" spans="1:15" s="70" customFormat="1" ht="18" customHeight="1">
      <c r="A6" s="33" t="s">
        <v>41</v>
      </c>
      <c r="B6" s="21">
        <v>149</v>
      </c>
      <c r="C6" s="29">
        <v>143</v>
      </c>
      <c r="D6" s="30">
        <v>6</v>
      </c>
      <c r="E6" s="72">
        <v>0.96</v>
      </c>
      <c r="F6" s="69"/>
      <c r="G6" s="256">
        <v>1931</v>
      </c>
      <c r="H6" s="257">
        <v>3</v>
      </c>
      <c r="I6" s="123">
        <v>3</v>
      </c>
      <c r="J6" s="126">
        <v>0</v>
      </c>
      <c r="K6" s="72">
        <v>1</v>
      </c>
      <c r="L6" s="69"/>
      <c r="M6" s="205" t="s">
        <v>41</v>
      </c>
      <c r="N6" s="201">
        <v>149</v>
      </c>
      <c r="O6" s="202">
        <v>143</v>
      </c>
    </row>
    <row r="7" spans="1:15" s="70" customFormat="1" ht="18" customHeight="1">
      <c r="A7" s="20" t="s">
        <v>17</v>
      </c>
      <c r="B7" s="21">
        <v>164</v>
      </c>
      <c r="C7" s="29">
        <v>155</v>
      </c>
      <c r="D7" s="30">
        <v>9</v>
      </c>
      <c r="E7" s="72">
        <v>0.95</v>
      </c>
      <c r="F7" s="69"/>
      <c r="G7" s="130">
        <v>614</v>
      </c>
      <c r="H7" s="258">
        <v>3</v>
      </c>
      <c r="I7" s="259">
        <v>3</v>
      </c>
      <c r="J7" s="126">
        <v>0</v>
      </c>
      <c r="K7" s="72">
        <v>1</v>
      </c>
      <c r="L7" s="69"/>
      <c r="M7" s="200" t="s">
        <v>17</v>
      </c>
      <c r="N7" s="201">
        <v>164</v>
      </c>
      <c r="O7" s="202">
        <v>155</v>
      </c>
    </row>
    <row r="8" spans="1:15" s="70" customFormat="1" ht="18" customHeight="1">
      <c r="A8" s="20" t="s">
        <v>16</v>
      </c>
      <c r="B8" s="21">
        <v>135</v>
      </c>
      <c r="C8" s="29">
        <v>132</v>
      </c>
      <c r="D8" s="30">
        <v>3</v>
      </c>
      <c r="E8" s="72">
        <v>0.98</v>
      </c>
      <c r="F8" s="69"/>
      <c r="G8" s="130">
        <v>1731</v>
      </c>
      <c r="H8" s="120">
        <v>6</v>
      </c>
      <c r="I8" s="126">
        <v>6</v>
      </c>
      <c r="J8" s="126">
        <v>0</v>
      </c>
      <c r="K8" s="72">
        <v>1</v>
      </c>
      <c r="L8" s="69"/>
      <c r="M8" s="200" t="s">
        <v>16</v>
      </c>
      <c r="N8" s="201">
        <v>135</v>
      </c>
      <c r="O8" s="202">
        <v>132</v>
      </c>
    </row>
    <row r="9" spans="1:15" s="70" customFormat="1" ht="18" customHeight="1" thickBot="1">
      <c r="A9" s="20" t="s">
        <v>27</v>
      </c>
      <c r="B9" s="23">
        <v>77</v>
      </c>
      <c r="C9" s="29">
        <v>73</v>
      </c>
      <c r="D9" s="30">
        <v>3</v>
      </c>
      <c r="E9" s="72">
        <v>0.95</v>
      </c>
      <c r="F9" s="69"/>
      <c r="G9" s="77" t="s">
        <v>18</v>
      </c>
      <c r="H9" s="78">
        <f>SUM(H3:H8)</f>
        <v>54</v>
      </c>
      <c r="I9" s="188">
        <f>SUM(I3:I8)</f>
        <v>54</v>
      </c>
      <c r="J9" s="79">
        <f>SUM(J3:J8)</f>
        <v>1</v>
      </c>
      <c r="K9" s="186">
        <v>0.99</v>
      </c>
      <c r="L9" s="69"/>
      <c r="M9" s="200" t="s">
        <v>27</v>
      </c>
      <c r="N9" s="206">
        <v>77</v>
      </c>
      <c r="O9" s="202">
        <v>73</v>
      </c>
    </row>
    <row r="10" spans="1:15" s="70" customFormat="1" ht="18" customHeight="1">
      <c r="A10" s="31" t="s">
        <v>28</v>
      </c>
      <c r="B10" s="24">
        <v>100</v>
      </c>
      <c r="C10" s="29">
        <v>98</v>
      </c>
      <c r="D10" s="30">
        <v>2</v>
      </c>
      <c r="E10" s="72">
        <v>0.98</v>
      </c>
      <c r="F10" s="69"/>
      <c r="H10" s="69"/>
      <c r="I10" s="69"/>
      <c r="J10" s="69"/>
      <c r="K10" s="69"/>
      <c r="L10" s="69"/>
      <c r="M10" s="207" t="s">
        <v>28</v>
      </c>
      <c r="N10" s="208">
        <v>100</v>
      </c>
      <c r="O10" s="202">
        <v>98</v>
      </c>
    </row>
    <row r="11" spans="1:15" s="70" customFormat="1" ht="18" customHeight="1">
      <c r="A11" s="33" t="s">
        <v>36</v>
      </c>
      <c r="B11" s="21">
        <v>77</v>
      </c>
      <c r="C11" s="29">
        <v>77</v>
      </c>
      <c r="D11" s="30">
        <v>0</v>
      </c>
      <c r="E11" s="72">
        <v>1</v>
      </c>
      <c r="F11" s="69"/>
      <c r="H11" s="69"/>
      <c r="I11" s="69"/>
      <c r="J11" s="69"/>
      <c r="K11" s="69"/>
      <c r="L11" s="69"/>
      <c r="M11" s="205" t="s">
        <v>36</v>
      </c>
      <c r="N11" s="201">
        <v>77</v>
      </c>
      <c r="O11" s="202">
        <v>77</v>
      </c>
    </row>
    <row r="12" spans="1:15" s="70" customFormat="1" ht="18" customHeight="1">
      <c r="A12" s="20">
        <v>1610</v>
      </c>
      <c r="B12" s="22">
        <v>0</v>
      </c>
      <c r="C12" s="29">
        <v>0</v>
      </c>
      <c r="D12" s="30">
        <v>0</v>
      </c>
      <c r="E12" s="72">
        <v>1</v>
      </c>
      <c r="F12" s="69"/>
      <c r="H12" s="69"/>
      <c r="I12" s="69"/>
      <c r="J12" s="69"/>
      <c r="K12" s="69"/>
      <c r="L12" s="69"/>
      <c r="M12" s="200">
        <v>1610</v>
      </c>
      <c r="N12" s="204">
        <v>0</v>
      </c>
      <c r="O12" s="202">
        <v>0</v>
      </c>
    </row>
    <row r="13" spans="1:15" s="74" customFormat="1" ht="18" customHeight="1">
      <c r="A13" s="20" t="s">
        <v>24</v>
      </c>
      <c r="B13" s="22">
        <v>6</v>
      </c>
      <c r="C13" s="29">
        <v>5</v>
      </c>
      <c r="D13" s="30">
        <v>0</v>
      </c>
      <c r="E13" s="72">
        <v>0.83</v>
      </c>
      <c r="F13" s="73"/>
      <c r="H13" s="73"/>
      <c r="I13" s="73"/>
      <c r="J13" s="73"/>
      <c r="K13" s="73"/>
      <c r="L13" s="73"/>
      <c r="M13" s="200" t="s">
        <v>24</v>
      </c>
      <c r="N13" s="204">
        <v>6</v>
      </c>
      <c r="O13" s="202">
        <v>5</v>
      </c>
    </row>
    <row r="14" spans="1:15" s="70" customFormat="1" ht="18" customHeight="1">
      <c r="A14" s="20" t="s">
        <v>15</v>
      </c>
      <c r="B14" s="21">
        <v>19</v>
      </c>
      <c r="C14" s="29">
        <v>19</v>
      </c>
      <c r="D14" s="30">
        <v>1</v>
      </c>
      <c r="E14" s="72">
        <v>1</v>
      </c>
      <c r="F14" s="75"/>
      <c r="H14" s="74"/>
      <c r="I14" s="74"/>
      <c r="J14" s="74"/>
      <c r="K14" s="74"/>
      <c r="L14" s="74"/>
      <c r="M14" s="200" t="s">
        <v>15</v>
      </c>
      <c r="N14" s="201">
        <v>19</v>
      </c>
      <c r="O14" s="202">
        <v>19</v>
      </c>
    </row>
    <row r="15" spans="1:15" s="70" customFormat="1" ht="18" customHeight="1">
      <c r="A15" s="20" t="s">
        <v>14</v>
      </c>
      <c r="B15" s="21">
        <v>20</v>
      </c>
      <c r="C15" s="29">
        <v>20</v>
      </c>
      <c r="D15" s="30">
        <v>0</v>
      </c>
      <c r="E15" s="72">
        <v>1</v>
      </c>
      <c r="F15" s="75"/>
      <c r="H15" s="74"/>
      <c r="I15" s="74"/>
      <c r="J15" s="74"/>
      <c r="K15" s="74"/>
      <c r="L15" s="74"/>
      <c r="M15" s="200" t="s">
        <v>14</v>
      </c>
      <c r="N15" s="201">
        <v>20</v>
      </c>
      <c r="O15" s="202">
        <v>20</v>
      </c>
    </row>
    <row r="16" spans="1:16" s="70" customFormat="1" ht="18" customHeight="1">
      <c r="A16" s="33">
        <v>1631</v>
      </c>
      <c r="B16" s="22">
        <v>6</v>
      </c>
      <c r="C16" s="29">
        <v>7</v>
      </c>
      <c r="D16" s="30">
        <v>0</v>
      </c>
      <c r="E16" s="72">
        <v>1.16</v>
      </c>
      <c r="F16" s="75"/>
      <c r="H16" s="74"/>
      <c r="I16" s="74"/>
      <c r="J16" s="74"/>
      <c r="K16" s="74"/>
      <c r="L16" s="74"/>
      <c r="M16" s="260" t="s">
        <v>53</v>
      </c>
      <c r="N16" s="215">
        <v>14</v>
      </c>
      <c r="O16" s="261">
        <v>13</v>
      </c>
      <c r="P16" s="75"/>
    </row>
    <row r="17" spans="1:15" s="70" customFormat="1" ht="18" customHeight="1" thickBot="1">
      <c r="A17" s="77" t="s">
        <v>18</v>
      </c>
      <c r="B17" s="78">
        <f>SUM(B3:B16)</f>
        <v>1193</v>
      </c>
      <c r="C17" s="188">
        <f>SUM(C3:C16)</f>
        <v>1137</v>
      </c>
      <c r="D17" s="79">
        <f>SUM(D3:D16)</f>
        <v>56</v>
      </c>
      <c r="E17" s="186"/>
      <c r="F17" s="75"/>
      <c r="H17" s="74"/>
      <c r="I17" s="74"/>
      <c r="J17" s="74"/>
      <c r="K17" s="74"/>
      <c r="L17" s="74"/>
      <c r="M17" s="262">
        <v>1631</v>
      </c>
      <c r="N17" s="208">
        <v>6</v>
      </c>
      <c r="O17" s="209">
        <v>7</v>
      </c>
    </row>
    <row r="18" spans="1:16" s="70" customFormat="1" ht="18" customHeight="1" thickBot="1">
      <c r="A18" s="80" t="s">
        <v>54</v>
      </c>
      <c r="B18" s="71">
        <v>14</v>
      </c>
      <c r="C18" s="189">
        <v>13</v>
      </c>
      <c r="D18" s="190">
        <v>1</v>
      </c>
      <c r="E18" s="187">
        <v>0.93</v>
      </c>
      <c r="F18" s="75"/>
      <c r="H18" s="74"/>
      <c r="I18" s="74"/>
      <c r="J18" s="74"/>
      <c r="K18" s="74"/>
      <c r="L18" s="74"/>
      <c r="M18" s="266"/>
      <c r="N18" s="267" t="s">
        <v>1</v>
      </c>
      <c r="O18" s="268" t="s">
        <v>50</v>
      </c>
      <c r="P18" s="75"/>
    </row>
    <row r="19" spans="1:15" s="70" customFormat="1" ht="18" customHeight="1" thickBot="1">
      <c r="A19" s="77" t="s">
        <v>18</v>
      </c>
      <c r="B19" s="78">
        <f>SUM(B17:B18)</f>
        <v>1207</v>
      </c>
      <c r="C19" s="188">
        <f>SUM(C17:C18)</f>
        <v>1150</v>
      </c>
      <c r="D19" s="79">
        <f>SUM(D17:D18)</f>
        <v>57</v>
      </c>
      <c r="E19" s="186">
        <v>0.95</v>
      </c>
      <c r="F19" s="74"/>
      <c r="H19" s="74"/>
      <c r="I19" s="74"/>
      <c r="J19" s="74"/>
      <c r="K19" s="74"/>
      <c r="L19" s="74"/>
      <c r="M19" s="263" t="s">
        <v>43</v>
      </c>
      <c r="N19" s="265">
        <v>29</v>
      </c>
      <c r="O19" s="264">
        <v>30</v>
      </c>
    </row>
    <row r="20" spans="1:15" s="70" customFormat="1" ht="18" customHeight="1">
      <c r="A20" s="82"/>
      <c r="B20" s="82"/>
      <c r="C20" s="82"/>
      <c r="D20" s="82"/>
      <c r="E20" s="74"/>
      <c r="F20" s="74"/>
      <c r="H20" s="74"/>
      <c r="I20" s="74"/>
      <c r="J20" s="74"/>
      <c r="K20" s="74"/>
      <c r="L20" s="74"/>
      <c r="M20" s="200">
        <v>1815</v>
      </c>
      <c r="N20" s="204">
        <v>5</v>
      </c>
      <c r="O20" s="209">
        <v>5</v>
      </c>
    </row>
    <row r="21" spans="1:16" s="70" customFormat="1" ht="18" customHeight="1">
      <c r="A21" s="82"/>
      <c r="B21" s="82"/>
      <c r="C21" s="82"/>
      <c r="D21" s="82"/>
      <c r="E21" s="74"/>
      <c r="F21" s="74"/>
      <c r="H21" s="74"/>
      <c r="I21" s="74"/>
      <c r="J21" s="74"/>
      <c r="K21" s="74"/>
      <c r="L21" s="74"/>
      <c r="M21" s="200">
        <v>2111</v>
      </c>
      <c r="N21" s="204">
        <v>8</v>
      </c>
      <c r="O21" s="209">
        <v>7</v>
      </c>
      <c r="P21" s="76"/>
    </row>
    <row r="22" spans="1:16" s="70" customFormat="1" ht="18" customHeight="1">
      <c r="A22" s="82"/>
      <c r="B22" s="82"/>
      <c r="C22" s="82"/>
      <c r="D22" s="82"/>
      <c r="E22" s="74"/>
      <c r="F22" s="74"/>
      <c r="H22" s="74"/>
      <c r="I22" s="74"/>
      <c r="J22" s="74"/>
      <c r="K22" s="74"/>
      <c r="L22" s="74"/>
      <c r="M22" s="210">
        <v>1931</v>
      </c>
      <c r="N22" s="211">
        <v>3</v>
      </c>
      <c r="O22" s="202">
        <v>3</v>
      </c>
      <c r="P22" s="76"/>
    </row>
    <row r="23" spans="1:16" s="70" customFormat="1" ht="18" customHeight="1">
      <c r="A23" s="82"/>
      <c r="B23" s="82"/>
      <c r="C23" s="82"/>
      <c r="D23" s="82"/>
      <c r="E23" s="74"/>
      <c r="F23" s="74"/>
      <c r="H23" s="74"/>
      <c r="I23" s="74"/>
      <c r="J23" s="74"/>
      <c r="K23" s="74"/>
      <c r="L23" s="74"/>
      <c r="M23" s="200">
        <v>614</v>
      </c>
      <c r="N23" s="212">
        <v>3</v>
      </c>
      <c r="O23" s="213">
        <v>3</v>
      </c>
      <c r="P23" s="74"/>
    </row>
    <row r="24" spans="1:16" s="70" customFormat="1" ht="18" customHeight="1">
      <c r="A24" s="82"/>
      <c r="B24" s="82"/>
      <c r="C24" s="82"/>
      <c r="D24" s="82"/>
      <c r="E24" s="74"/>
      <c r="F24" s="74"/>
      <c r="H24" s="74"/>
      <c r="I24" s="74"/>
      <c r="J24" s="74"/>
      <c r="K24" s="74"/>
      <c r="L24" s="74"/>
      <c r="M24" s="200">
        <v>1731</v>
      </c>
      <c r="N24" s="204">
        <v>6</v>
      </c>
      <c r="O24" s="214">
        <v>6</v>
      </c>
      <c r="P24" s="74"/>
    </row>
    <row r="25" spans="1:15" s="70" customFormat="1" ht="18" customHeight="1">
      <c r="A25" s="82"/>
      <c r="B25" s="82"/>
      <c r="C25" s="82"/>
      <c r="D25" s="82"/>
      <c r="E25" s="74"/>
      <c r="F25" s="74"/>
      <c r="H25" s="74"/>
      <c r="I25" s="74"/>
      <c r="J25" s="74"/>
      <c r="K25" s="74"/>
      <c r="L25" s="74"/>
      <c r="M25" s="81"/>
      <c r="N25" s="81"/>
      <c r="O25" s="81"/>
    </row>
    <row r="26" spans="2:15" ht="12.75" customHeight="1">
      <c r="B26" s="82"/>
      <c r="C26" s="82"/>
      <c r="D26" s="82"/>
      <c r="E26" s="74"/>
      <c r="N26" s="81">
        <f>SUM(N3:N25)</f>
        <v>1261</v>
      </c>
      <c r="O26" s="81">
        <f>SUM(O3:O25)</f>
        <v>1204</v>
      </c>
    </row>
    <row r="27" spans="2:5" ht="12.75" customHeight="1">
      <c r="B27" s="82"/>
      <c r="C27" s="82"/>
      <c r="D27" s="82"/>
      <c r="E27" s="74"/>
    </row>
    <row r="28" spans="2:5" ht="12.75" customHeight="1">
      <c r="B28" s="82"/>
      <c r="C28" s="82"/>
      <c r="D28" s="82"/>
      <c r="E28" s="74"/>
    </row>
    <row r="29" spans="2:5" ht="12.75" customHeight="1">
      <c r="B29" s="82"/>
      <c r="C29" s="82"/>
      <c r="D29" s="82"/>
      <c r="E29" s="74"/>
    </row>
    <row r="30" spans="2:15" ht="12.75" customHeight="1">
      <c r="B30" s="82"/>
      <c r="C30" s="82"/>
      <c r="D30" s="82"/>
      <c r="E30" s="74"/>
      <c r="O30" s="87"/>
    </row>
    <row r="31" spans="2:5" ht="12.75" customHeight="1">
      <c r="B31" s="82"/>
      <c r="C31" s="82"/>
      <c r="D31" s="82"/>
      <c r="E31" s="74"/>
    </row>
    <row r="32" spans="2:5" ht="12.75" customHeight="1">
      <c r="B32" s="82"/>
      <c r="C32" s="82"/>
      <c r="D32" s="82"/>
      <c r="E32" s="74"/>
    </row>
    <row r="33" spans="2:5" ht="12.75" customHeight="1">
      <c r="B33" s="82"/>
      <c r="C33" s="82"/>
      <c r="D33" s="82"/>
      <c r="E33" s="74"/>
    </row>
    <row r="34" spans="2:5" ht="12.75" customHeight="1">
      <c r="B34" s="82"/>
      <c r="C34" s="82"/>
      <c r="D34" s="82"/>
      <c r="E34" s="74"/>
    </row>
    <row r="35" spans="2:5" ht="12.75" customHeight="1">
      <c r="B35" s="82"/>
      <c r="C35" s="82"/>
      <c r="D35" s="82"/>
      <c r="E35" s="74"/>
    </row>
    <row r="36" spans="2:5" ht="12.75" customHeight="1">
      <c r="B36" s="82"/>
      <c r="C36" s="82"/>
      <c r="D36" s="82"/>
      <c r="E36" s="74"/>
    </row>
    <row r="37" spans="2:5" ht="12.75" customHeight="1">
      <c r="B37" s="82"/>
      <c r="C37" s="82"/>
      <c r="D37" s="82"/>
      <c r="E37" s="74"/>
    </row>
    <row r="38" spans="2:5" ht="12.75" customHeight="1">
      <c r="B38" s="82"/>
      <c r="C38" s="82"/>
      <c r="D38" s="82"/>
      <c r="E38" s="74"/>
    </row>
    <row r="39" spans="2:5" ht="12.75" customHeight="1">
      <c r="B39" s="82"/>
      <c r="C39" s="82"/>
      <c r="D39" s="82"/>
      <c r="E39" s="74"/>
    </row>
    <row r="40" spans="2:5" ht="12.75" customHeight="1">
      <c r="B40" s="82"/>
      <c r="C40" s="82"/>
      <c r="D40" s="82"/>
      <c r="E40" s="74"/>
    </row>
    <row r="41" spans="2:5" ht="12.75" customHeight="1">
      <c r="B41" s="82"/>
      <c r="C41" s="82"/>
      <c r="D41" s="82"/>
      <c r="E41" s="74"/>
    </row>
    <row r="42" spans="2:5" ht="12.75" customHeight="1">
      <c r="B42" s="82"/>
      <c r="C42" s="82"/>
      <c r="D42" s="82"/>
      <c r="E42" s="74"/>
    </row>
    <row r="43" spans="2:5" ht="12.75">
      <c r="B43" s="82"/>
      <c r="C43" s="82"/>
      <c r="D43" s="82"/>
      <c r="E43" s="74"/>
    </row>
    <row r="44" spans="2:5" ht="12.75">
      <c r="B44" s="82"/>
      <c r="C44" s="82"/>
      <c r="D44" s="82"/>
      <c r="E44" s="74"/>
    </row>
    <row r="45" spans="2:5" ht="12.75">
      <c r="B45" s="82"/>
      <c r="C45" s="82"/>
      <c r="D45" s="82"/>
      <c r="E45" s="74"/>
    </row>
    <row r="46" spans="2:5" ht="12.75">
      <c r="B46" s="82"/>
      <c r="C46" s="82"/>
      <c r="D46" s="82"/>
      <c r="E46" s="74"/>
    </row>
    <row r="47" spans="2:5" ht="12.75">
      <c r="B47" s="82"/>
      <c r="C47" s="82"/>
      <c r="D47" s="82"/>
      <c r="E47" s="74"/>
    </row>
    <row r="48" spans="2:5" ht="12.75">
      <c r="B48" s="82"/>
      <c r="C48" s="82"/>
      <c r="D48" s="82"/>
      <c r="E48" s="74"/>
    </row>
    <row r="49" spans="2:5" ht="12.75">
      <c r="B49" s="82"/>
      <c r="C49" s="82"/>
      <c r="D49" s="82"/>
      <c r="E49" s="74"/>
    </row>
    <row r="50" spans="2:5" ht="12.75">
      <c r="B50" s="82"/>
      <c r="C50" s="82"/>
      <c r="D50" s="82"/>
      <c r="E50" s="74"/>
    </row>
    <row r="51" spans="2:5" ht="12.75">
      <c r="B51" s="82"/>
      <c r="C51" s="82"/>
      <c r="D51" s="82"/>
      <c r="E51" s="74"/>
    </row>
    <row r="52" spans="2:5" ht="12.75">
      <c r="B52" s="82"/>
      <c r="C52" s="82"/>
      <c r="D52" s="82"/>
      <c r="E52" s="74"/>
    </row>
    <row r="53" spans="2:5" ht="12.75">
      <c r="B53" s="82"/>
      <c r="C53" s="82"/>
      <c r="D53" s="82"/>
      <c r="E53" s="74"/>
    </row>
    <row r="54" spans="2:5" ht="12.75">
      <c r="B54" s="82"/>
      <c r="C54" s="82"/>
      <c r="D54" s="82"/>
      <c r="E54" s="74"/>
    </row>
    <row r="55" spans="2:5" ht="12.75">
      <c r="B55" s="82"/>
      <c r="C55" s="82"/>
      <c r="D55" s="82"/>
      <c r="E55" s="74"/>
    </row>
    <row r="56" spans="2:5" ht="12.75">
      <c r="B56" s="82"/>
      <c r="C56" s="82"/>
      <c r="D56" s="82"/>
      <c r="E56" s="74"/>
    </row>
    <row r="57" spans="2:5" ht="12.75">
      <c r="B57" s="82"/>
      <c r="C57" s="82"/>
      <c r="D57" s="82"/>
      <c r="E57" s="74"/>
    </row>
    <row r="58" spans="2:5" ht="12.75">
      <c r="B58" s="82"/>
      <c r="C58" s="82"/>
      <c r="D58" s="82"/>
      <c r="E58" s="74"/>
    </row>
    <row r="59" spans="2:5" ht="12.75">
      <c r="B59" s="82"/>
      <c r="C59" s="82"/>
      <c r="D59" s="82"/>
      <c r="E59" s="74"/>
    </row>
    <row r="60" spans="2:5" ht="12.75">
      <c r="B60" s="82"/>
      <c r="C60" s="82"/>
      <c r="D60" s="82"/>
      <c r="E60" s="74"/>
    </row>
    <row r="61" spans="2:5" ht="12.75">
      <c r="B61" s="82"/>
      <c r="C61" s="82"/>
      <c r="D61" s="82"/>
      <c r="E61" s="74"/>
    </row>
    <row r="62" spans="2:5" ht="12.75">
      <c r="B62" s="82"/>
      <c r="C62" s="82"/>
      <c r="D62" s="82"/>
      <c r="E62" s="74"/>
    </row>
    <row r="63" spans="2:5" ht="12.75">
      <c r="B63" s="82"/>
      <c r="C63" s="82"/>
      <c r="D63" s="82"/>
      <c r="E63" s="74"/>
    </row>
    <row r="64" spans="2:5" ht="12.75">
      <c r="B64" s="82"/>
      <c r="C64" s="82"/>
      <c r="D64" s="82"/>
      <c r="E64" s="74"/>
    </row>
    <row r="65" spans="2:5" ht="12.75">
      <c r="B65" s="82"/>
      <c r="C65" s="82"/>
      <c r="D65" s="82"/>
      <c r="E65" s="74"/>
    </row>
    <row r="66" spans="2:5" ht="12.75">
      <c r="B66" s="82"/>
      <c r="C66" s="82"/>
      <c r="D66" s="82"/>
      <c r="E66" s="74"/>
    </row>
    <row r="67" spans="2:5" ht="12.75">
      <c r="B67" s="82"/>
      <c r="C67" s="82"/>
      <c r="D67" s="82"/>
      <c r="E67" s="74"/>
    </row>
    <row r="68" spans="2:5" ht="12.75">
      <c r="B68" s="82"/>
      <c r="C68" s="82"/>
      <c r="D68" s="82"/>
      <c r="E68" s="74"/>
    </row>
    <row r="69" spans="2:5" ht="12.75">
      <c r="B69" s="82"/>
      <c r="C69" s="82"/>
      <c r="D69" s="82"/>
      <c r="E69" s="74"/>
    </row>
    <row r="70" spans="2:5" ht="12.75">
      <c r="B70" s="82"/>
      <c r="C70" s="82"/>
      <c r="D70" s="82"/>
      <c r="E70" s="74"/>
    </row>
    <row r="71" spans="2:5" ht="12.75">
      <c r="B71" s="82"/>
      <c r="C71" s="82"/>
      <c r="D71" s="82"/>
      <c r="E71" s="74"/>
    </row>
    <row r="72" spans="2:5" ht="12.75">
      <c r="B72" s="82"/>
      <c r="C72" s="82"/>
      <c r="D72" s="82"/>
      <c r="E72" s="74"/>
    </row>
    <row r="73" spans="2:5" ht="12.75">
      <c r="B73" s="82"/>
      <c r="C73" s="82"/>
      <c r="D73" s="82"/>
      <c r="E73" s="74"/>
    </row>
    <row r="74" spans="2:5" ht="12.75">
      <c r="B74" s="82"/>
      <c r="C74" s="82"/>
      <c r="D74" s="82"/>
      <c r="E74" s="74"/>
    </row>
    <row r="75" spans="2:5" ht="12.75">
      <c r="B75" s="82"/>
      <c r="C75" s="82"/>
      <c r="D75" s="82"/>
      <c r="E75" s="74"/>
    </row>
    <row r="76" spans="2:5" ht="12.75">
      <c r="B76" s="82"/>
      <c r="C76" s="82"/>
      <c r="D76" s="82"/>
      <c r="E76" s="74"/>
    </row>
    <row r="77" spans="2:5" ht="12.75">
      <c r="B77" s="82"/>
      <c r="C77" s="82"/>
      <c r="D77" s="82"/>
      <c r="E77" s="74"/>
    </row>
    <row r="78" spans="2:5" ht="12.75">
      <c r="B78" s="82"/>
      <c r="C78" s="82"/>
      <c r="D78" s="82"/>
      <c r="E78" s="74"/>
    </row>
    <row r="79" spans="2:5" ht="12.75">
      <c r="B79" s="82"/>
      <c r="C79" s="82"/>
      <c r="D79" s="82"/>
      <c r="E79" s="74"/>
    </row>
    <row r="80" spans="2:5" ht="12.75">
      <c r="B80" s="82"/>
      <c r="C80" s="82"/>
      <c r="D80" s="82"/>
      <c r="E80" s="74"/>
    </row>
    <row r="81" spans="2:5" ht="12.75">
      <c r="B81" s="82"/>
      <c r="C81" s="82"/>
      <c r="D81" s="82"/>
      <c r="E81" s="74"/>
    </row>
    <row r="82" spans="2:5" ht="12.75">
      <c r="B82" s="82"/>
      <c r="C82" s="82"/>
      <c r="D82" s="82"/>
      <c r="E82" s="74"/>
    </row>
    <row r="83" spans="2:5" ht="12.75">
      <c r="B83" s="82"/>
      <c r="C83" s="82"/>
      <c r="D83" s="82"/>
      <c r="E83" s="74"/>
    </row>
    <row r="84" spans="2:5" ht="12.75">
      <c r="B84" s="82"/>
      <c r="C84" s="82"/>
      <c r="D84" s="82"/>
      <c r="E84" s="74"/>
    </row>
    <row r="85" spans="2:5" ht="12.75">
      <c r="B85" s="82"/>
      <c r="C85" s="82"/>
      <c r="D85" s="82"/>
      <c r="E85" s="74"/>
    </row>
    <row r="86" spans="2:5" ht="12.75">
      <c r="B86" s="82"/>
      <c r="C86" s="82"/>
      <c r="D86" s="82"/>
      <c r="E86" s="74"/>
    </row>
    <row r="87" spans="2:5" ht="12.75">
      <c r="B87" s="82"/>
      <c r="C87" s="82"/>
      <c r="D87" s="82"/>
      <c r="E87" s="74"/>
    </row>
    <row r="88" spans="2:5" ht="12.75">
      <c r="B88" s="82"/>
      <c r="C88" s="82"/>
      <c r="D88" s="82"/>
      <c r="E88" s="74"/>
    </row>
    <row r="89" spans="2:5" ht="12.75">
      <c r="B89" s="82"/>
      <c r="C89" s="82"/>
      <c r="D89" s="82"/>
      <c r="E89" s="74"/>
    </row>
    <row r="90" spans="2:5" ht="12.75">
      <c r="B90" s="82"/>
      <c r="C90" s="82"/>
      <c r="D90" s="82"/>
      <c r="E90" s="74"/>
    </row>
    <row r="91" spans="2:5" ht="12.75">
      <c r="B91" s="82"/>
      <c r="C91" s="82"/>
      <c r="D91" s="82"/>
      <c r="E91" s="74"/>
    </row>
    <row r="92" spans="2:5" ht="12.75">
      <c r="B92" s="82"/>
      <c r="C92" s="82"/>
      <c r="D92" s="82"/>
      <c r="E92" s="74"/>
    </row>
    <row r="93" spans="2:5" ht="12.75">
      <c r="B93" s="82"/>
      <c r="C93" s="82"/>
      <c r="D93" s="82"/>
      <c r="E93" s="74"/>
    </row>
    <row r="94" spans="2:5" ht="12.75">
      <c r="B94" s="82"/>
      <c r="C94" s="82"/>
      <c r="D94" s="82"/>
      <c r="E94" s="74"/>
    </row>
    <row r="95" spans="2:5" ht="12.75">
      <c r="B95" s="82"/>
      <c r="C95" s="82"/>
      <c r="D95" s="82"/>
      <c r="E95" s="74"/>
    </row>
    <row r="96" spans="2:5" ht="12.75">
      <c r="B96" s="82"/>
      <c r="C96" s="82"/>
      <c r="D96" s="82"/>
      <c r="E96" s="74"/>
    </row>
    <row r="97" spans="2:5" ht="12.75">
      <c r="B97" s="82"/>
      <c r="C97" s="82"/>
      <c r="D97" s="82"/>
      <c r="E97" s="74"/>
    </row>
    <row r="98" spans="2:5" ht="12.75">
      <c r="B98" s="82"/>
      <c r="C98" s="82"/>
      <c r="D98" s="82"/>
      <c r="E98" s="74"/>
    </row>
    <row r="99" spans="2:5" ht="12.75">
      <c r="B99" s="82"/>
      <c r="C99" s="82"/>
      <c r="D99" s="82"/>
      <c r="E99" s="74"/>
    </row>
    <row r="100" spans="2:5" ht="12.75">
      <c r="B100" s="82"/>
      <c r="C100" s="82"/>
      <c r="D100" s="82"/>
      <c r="E100" s="74"/>
    </row>
    <row r="101" spans="2:5" ht="12.75">
      <c r="B101" s="82"/>
      <c r="C101" s="82"/>
      <c r="D101" s="82"/>
      <c r="E101" s="74"/>
    </row>
    <row r="102" spans="2:5" ht="12.75">
      <c r="B102" s="82"/>
      <c r="C102" s="82"/>
      <c r="D102" s="82"/>
      <c r="E102" s="74"/>
    </row>
    <row r="103" spans="2:5" ht="12.75">
      <c r="B103" s="82"/>
      <c r="C103" s="82"/>
      <c r="D103" s="82"/>
      <c r="E103" s="74"/>
    </row>
    <row r="104" spans="2:5" ht="12.75">
      <c r="B104" s="82"/>
      <c r="C104" s="82"/>
      <c r="D104" s="82"/>
      <c r="E104" s="74"/>
    </row>
    <row r="105" spans="2:5" ht="12.75">
      <c r="B105" s="82"/>
      <c r="C105" s="82"/>
      <c r="D105" s="82"/>
      <c r="E105" s="74"/>
    </row>
    <row r="106" spans="2:5" ht="12.75">
      <c r="B106" s="82"/>
      <c r="C106" s="82"/>
      <c r="D106" s="82"/>
      <c r="E106" s="74"/>
    </row>
    <row r="107" spans="2:5" ht="12.75">
      <c r="B107" s="82"/>
      <c r="C107" s="82"/>
      <c r="D107" s="82"/>
      <c r="E107" s="74"/>
    </row>
    <row r="108" spans="2:5" ht="12.75">
      <c r="B108" s="82"/>
      <c r="C108" s="82"/>
      <c r="D108" s="82"/>
      <c r="E108" s="74"/>
    </row>
    <row r="109" spans="2:5" ht="12.75">
      <c r="B109" s="82"/>
      <c r="C109" s="82"/>
      <c r="D109" s="82"/>
      <c r="E109" s="74"/>
    </row>
    <row r="110" spans="2:5" ht="12.75">
      <c r="B110" s="82"/>
      <c r="C110" s="82"/>
      <c r="D110" s="82"/>
      <c r="E110" s="74"/>
    </row>
    <row r="111" spans="2:5" ht="12.75">
      <c r="B111" s="82"/>
      <c r="C111" s="82"/>
      <c r="D111" s="82"/>
      <c r="E111" s="74"/>
    </row>
    <row r="112" spans="2:5" ht="12.75">
      <c r="B112" s="82"/>
      <c r="C112" s="82"/>
      <c r="D112" s="82"/>
      <c r="E112" s="74"/>
    </row>
    <row r="113" spans="2:5" ht="12.75">
      <c r="B113" s="82"/>
      <c r="C113" s="82"/>
      <c r="D113" s="82"/>
      <c r="E113" s="74"/>
    </row>
    <row r="114" spans="2:5" ht="12.75">
      <c r="B114" s="82"/>
      <c r="C114" s="82"/>
      <c r="D114" s="82"/>
      <c r="E114" s="74"/>
    </row>
    <row r="115" spans="2:5" ht="12.75">
      <c r="B115" s="82"/>
      <c r="C115" s="82"/>
      <c r="D115" s="82"/>
      <c r="E115" s="74"/>
    </row>
    <row r="116" spans="2:5" ht="12.75">
      <c r="B116" s="82"/>
      <c r="C116" s="82"/>
      <c r="D116" s="82"/>
      <c r="E116" s="74"/>
    </row>
    <row r="117" spans="2:5" ht="12.75">
      <c r="B117" s="82"/>
      <c r="C117" s="82"/>
      <c r="D117" s="82"/>
      <c r="E117" s="74"/>
    </row>
    <row r="118" spans="2:5" ht="12.75">
      <c r="B118" s="82"/>
      <c r="C118" s="82"/>
      <c r="D118" s="82"/>
      <c r="E118" s="74"/>
    </row>
    <row r="119" spans="2:5" ht="12.75">
      <c r="B119" s="82"/>
      <c r="C119" s="82"/>
      <c r="D119" s="82"/>
      <c r="E119" s="74"/>
    </row>
    <row r="120" spans="2:5" ht="12.75">
      <c r="B120" s="82"/>
      <c r="C120" s="82"/>
      <c r="D120" s="82"/>
      <c r="E120" s="74"/>
    </row>
    <row r="121" spans="2:5" ht="12.75">
      <c r="B121" s="82"/>
      <c r="C121" s="82"/>
      <c r="D121" s="82"/>
      <c r="E121" s="74"/>
    </row>
    <row r="122" spans="2:5" ht="12.75">
      <c r="B122" s="82"/>
      <c r="C122" s="82"/>
      <c r="D122" s="82"/>
      <c r="E122" s="74"/>
    </row>
    <row r="123" spans="2:5" ht="12.75">
      <c r="B123" s="82"/>
      <c r="C123" s="82"/>
      <c r="D123" s="82"/>
      <c r="E123" s="74"/>
    </row>
    <row r="124" spans="2:5" ht="12.75">
      <c r="B124" s="82"/>
      <c r="C124" s="82"/>
      <c r="D124" s="82"/>
      <c r="E124" s="74"/>
    </row>
    <row r="125" spans="2:5" ht="12.75">
      <c r="B125" s="82"/>
      <c r="C125" s="82"/>
      <c r="D125" s="82"/>
      <c r="E125" s="74"/>
    </row>
    <row r="126" spans="2:5" ht="12.75">
      <c r="B126" s="82"/>
      <c r="C126" s="82"/>
      <c r="D126" s="82"/>
      <c r="E126" s="74"/>
    </row>
    <row r="127" spans="2:5" ht="12.75">
      <c r="B127" s="82"/>
      <c r="C127" s="82"/>
      <c r="D127" s="82"/>
      <c r="E127" s="74"/>
    </row>
    <row r="128" spans="2:5" ht="12.75">
      <c r="B128" s="82"/>
      <c r="C128" s="82"/>
      <c r="D128" s="82"/>
      <c r="E128" s="74"/>
    </row>
    <row r="129" spans="2:5" ht="12.75">
      <c r="B129" s="82"/>
      <c r="C129" s="82"/>
      <c r="D129" s="82"/>
      <c r="E129" s="74"/>
    </row>
    <row r="130" spans="2:5" ht="12.75">
      <c r="B130" s="82"/>
      <c r="C130" s="82"/>
      <c r="D130" s="82"/>
      <c r="E130" s="74"/>
    </row>
    <row r="131" spans="2:5" ht="12.75">
      <c r="B131" s="82"/>
      <c r="C131" s="82"/>
      <c r="D131" s="82"/>
      <c r="E131" s="74"/>
    </row>
    <row r="132" spans="2:5" ht="12.75">
      <c r="B132" s="82"/>
      <c r="C132" s="82"/>
      <c r="D132" s="82"/>
      <c r="E132" s="74"/>
    </row>
    <row r="133" spans="2:5" ht="12.75">
      <c r="B133" s="82"/>
      <c r="C133" s="82"/>
      <c r="D133" s="82"/>
      <c r="E133" s="74"/>
    </row>
    <row r="134" spans="2:5" ht="12.75">
      <c r="B134" s="82"/>
      <c r="C134" s="82"/>
      <c r="D134" s="82"/>
      <c r="E134" s="74"/>
    </row>
    <row r="135" spans="2:5" ht="12.75">
      <c r="B135" s="82"/>
      <c r="C135" s="82"/>
      <c r="D135" s="82"/>
      <c r="E135" s="74"/>
    </row>
    <row r="136" spans="2:5" ht="12.75">
      <c r="B136" s="82"/>
      <c r="C136" s="82"/>
      <c r="D136" s="82"/>
      <c r="E136" s="74"/>
    </row>
    <row r="137" spans="2:5" ht="12.75">
      <c r="B137" s="82"/>
      <c r="C137" s="82"/>
      <c r="D137" s="82"/>
      <c r="E137" s="74"/>
    </row>
    <row r="138" spans="2:5" ht="12.75">
      <c r="B138" s="82"/>
      <c r="C138" s="82"/>
      <c r="D138" s="82"/>
      <c r="E138" s="74"/>
    </row>
    <row r="139" spans="2:5" ht="12.75">
      <c r="B139" s="82"/>
      <c r="C139" s="82"/>
      <c r="D139" s="82"/>
      <c r="E139" s="74"/>
    </row>
    <row r="140" spans="2:5" ht="12.75">
      <c r="B140" s="82"/>
      <c r="C140" s="82"/>
      <c r="D140" s="82"/>
      <c r="E140" s="74"/>
    </row>
    <row r="141" spans="2:5" ht="12.75">
      <c r="B141" s="82"/>
      <c r="C141" s="82"/>
      <c r="D141" s="82"/>
      <c r="E141" s="74"/>
    </row>
    <row r="142" spans="2:5" ht="12.75">
      <c r="B142" s="82"/>
      <c r="C142" s="82"/>
      <c r="D142" s="82"/>
      <c r="E142" s="74"/>
    </row>
    <row r="143" spans="2:5" ht="12.75">
      <c r="B143" s="82"/>
      <c r="C143" s="82"/>
      <c r="D143" s="82"/>
      <c r="E143" s="74"/>
    </row>
    <row r="144" spans="2:5" ht="12.75">
      <c r="B144" s="82"/>
      <c r="C144" s="82"/>
      <c r="D144" s="82"/>
      <c r="E144" s="74"/>
    </row>
    <row r="145" spans="2:5" ht="12.75">
      <c r="B145" s="82"/>
      <c r="C145" s="82"/>
      <c r="D145" s="82"/>
      <c r="E145" s="74"/>
    </row>
    <row r="146" spans="2:5" ht="12.75">
      <c r="B146" s="82"/>
      <c r="C146" s="82"/>
      <c r="D146" s="82"/>
      <c r="E146" s="74"/>
    </row>
    <row r="147" spans="2:5" ht="12.75">
      <c r="B147" s="82"/>
      <c r="C147" s="82"/>
      <c r="D147" s="82"/>
      <c r="E147" s="74"/>
    </row>
    <row r="148" spans="2:5" ht="12.75">
      <c r="B148" s="82"/>
      <c r="C148" s="82"/>
      <c r="D148" s="82"/>
      <c r="E148" s="74"/>
    </row>
    <row r="149" spans="2:5" ht="12.75">
      <c r="B149" s="82"/>
      <c r="C149" s="82"/>
      <c r="D149" s="82"/>
      <c r="E149" s="74"/>
    </row>
    <row r="150" spans="2:5" ht="12.75">
      <c r="B150" s="82"/>
      <c r="C150" s="82"/>
      <c r="D150" s="82"/>
      <c r="E150" s="74"/>
    </row>
    <row r="151" spans="2:5" ht="12.75">
      <c r="B151" s="82"/>
      <c r="C151" s="82"/>
      <c r="D151" s="82"/>
      <c r="E151" s="74"/>
    </row>
    <row r="152" spans="2:5" ht="12.75">
      <c r="B152" s="82"/>
      <c r="C152" s="82"/>
      <c r="D152" s="82"/>
      <c r="E152" s="74"/>
    </row>
    <row r="153" spans="2:5" ht="12.75">
      <c r="B153" s="82"/>
      <c r="C153" s="82"/>
      <c r="D153" s="82"/>
      <c r="E153" s="74"/>
    </row>
    <row r="154" spans="2:5" ht="12.75">
      <c r="B154" s="82"/>
      <c r="C154" s="82"/>
      <c r="D154" s="82"/>
      <c r="E154" s="74"/>
    </row>
    <row r="155" spans="2:5" ht="12.75">
      <c r="B155" s="82"/>
      <c r="C155" s="82"/>
      <c r="D155" s="82"/>
      <c r="E155" s="74"/>
    </row>
    <row r="156" spans="2:5" ht="12.75">
      <c r="B156" s="82"/>
      <c r="C156" s="82"/>
      <c r="D156" s="82"/>
      <c r="E156" s="74"/>
    </row>
    <row r="157" spans="2:5" ht="12.75">
      <c r="B157" s="82"/>
      <c r="C157" s="82"/>
      <c r="D157" s="82"/>
      <c r="E157" s="74"/>
    </row>
    <row r="158" spans="2:5" ht="12.75">
      <c r="B158" s="82"/>
      <c r="C158" s="82"/>
      <c r="D158" s="82"/>
      <c r="E158" s="74"/>
    </row>
    <row r="159" spans="2:5" ht="12.75">
      <c r="B159" s="82"/>
      <c r="C159" s="82"/>
      <c r="D159" s="82"/>
      <c r="E159" s="74"/>
    </row>
    <row r="160" spans="2:5" ht="12.75">
      <c r="B160" s="82"/>
      <c r="C160" s="82"/>
      <c r="D160" s="82"/>
      <c r="E160" s="74"/>
    </row>
    <row r="161" spans="2:5" ht="12.75">
      <c r="B161" s="82"/>
      <c r="C161" s="82"/>
      <c r="D161" s="82"/>
      <c r="E161" s="74"/>
    </row>
    <row r="162" spans="2:5" ht="12.75">
      <c r="B162" s="82"/>
      <c r="C162" s="82"/>
      <c r="D162" s="82"/>
      <c r="E162" s="74"/>
    </row>
    <row r="163" spans="2:5" ht="12.75">
      <c r="B163" s="82"/>
      <c r="C163" s="82"/>
      <c r="D163" s="82"/>
      <c r="E163" s="74"/>
    </row>
    <row r="164" spans="2:5" ht="12.75">
      <c r="B164" s="82"/>
      <c r="C164" s="82"/>
      <c r="D164" s="82"/>
      <c r="E164" s="74"/>
    </row>
    <row r="165" spans="2:5" ht="12.75">
      <c r="B165" s="82"/>
      <c r="C165" s="82"/>
      <c r="D165" s="82"/>
      <c r="E165" s="74"/>
    </row>
    <row r="166" spans="2:5" ht="12.75">
      <c r="B166" s="82"/>
      <c r="C166" s="82"/>
      <c r="D166" s="82"/>
      <c r="E166" s="74"/>
    </row>
    <row r="167" spans="2:5" ht="12.75">
      <c r="B167" s="82"/>
      <c r="C167" s="82"/>
      <c r="D167" s="82"/>
      <c r="E167" s="74"/>
    </row>
    <row r="168" spans="2:5" ht="12.75">
      <c r="B168" s="82"/>
      <c r="C168" s="82"/>
      <c r="D168" s="82"/>
      <c r="E168" s="74"/>
    </row>
    <row r="169" spans="2:5" ht="12.75">
      <c r="B169" s="82"/>
      <c r="C169" s="82"/>
      <c r="D169" s="82"/>
      <c r="E169" s="74"/>
    </row>
    <row r="170" spans="2:5" ht="12.75">
      <c r="B170" s="82"/>
      <c r="C170" s="82"/>
      <c r="D170" s="82"/>
      <c r="E170" s="74"/>
    </row>
    <row r="171" spans="2:5" ht="12.75">
      <c r="B171" s="82"/>
      <c r="C171" s="82"/>
      <c r="D171" s="82"/>
      <c r="E171" s="74"/>
    </row>
    <row r="172" spans="2:5" ht="12.75">
      <c r="B172" s="82"/>
      <c r="C172" s="82"/>
      <c r="D172" s="82"/>
      <c r="E172" s="74"/>
    </row>
    <row r="173" spans="2:5" ht="12.75">
      <c r="B173" s="82"/>
      <c r="C173" s="82"/>
      <c r="D173" s="82"/>
      <c r="E173" s="74"/>
    </row>
    <row r="174" spans="2:5" ht="12.75">
      <c r="B174" s="82"/>
      <c r="C174" s="82"/>
      <c r="D174" s="82"/>
      <c r="E174" s="74"/>
    </row>
    <row r="175" spans="2:5" ht="12.75">
      <c r="B175" s="82"/>
      <c r="C175" s="82"/>
      <c r="D175" s="82"/>
      <c r="E175" s="74"/>
    </row>
    <row r="176" spans="2:5" ht="12.75">
      <c r="B176" s="82"/>
      <c r="C176" s="82"/>
      <c r="D176" s="82"/>
      <c r="E176" s="74"/>
    </row>
    <row r="177" spans="2:5" ht="12.75">
      <c r="B177" s="82"/>
      <c r="C177" s="82"/>
      <c r="D177" s="82"/>
      <c r="E177" s="74"/>
    </row>
    <row r="178" spans="2:5" ht="12.75">
      <c r="B178" s="82"/>
      <c r="C178" s="82"/>
      <c r="D178" s="82"/>
      <c r="E178" s="74"/>
    </row>
    <row r="179" spans="2:5" ht="12.75">
      <c r="B179" s="82"/>
      <c r="C179" s="82"/>
      <c r="D179" s="82"/>
      <c r="E179" s="74"/>
    </row>
    <row r="180" spans="2:5" ht="12.75">
      <c r="B180" s="82"/>
      <c r="C180" s="82"/>
      <c r="D180" s="82"/>
      <c r="E180" s="74"/>
    </row>
    <row r="181" spans="2:5" ht="12.75">
      <c r="B181" s="82"/>
      <c r="C181" s="82"/>
      <c r="D181" s="82"/>
      <c r="E181" s="74"/>
    </row>
    <row r="182" spans="2:5" ht="12.75">
      <c r="B182" s="82"/>
      <c r="C182" s="82"/>
      <c r="D182" s="82"/>
      <c r="E182" s="74"/>
    </row>
    <row r="183" spans="2:5" ht="12.75">
      <c r="B183" s="82"/>
      <c r="C183" s="82"/>
      <c r="D183" s="82"/>
      <c r="E183" s="74"/>
    </row>
    <row r="184" spans="2:5" ht="12.75">
      <c r="B184" s="82"/>
      <c r="C184" s="82"/>
      <c r="D184" s="82"/>
      <c r="E184" s="74"/>
    </row>
    <row r="185" spans="2:5" ht="12.75">
      <c r="B185" s="82"/>
      <c r="C185" s="82"/>
      <c r="D185" s="82"/>
      <c r="E185" s="74"/>
    </row>
    <row r="186" spans="2:5" ht="12.75">
      <c r="B186" s="82"/>
      <c r="C186" s="82"/>
      <c r="D186" s="82"/>
      <c r="E186" s="74"/>
    </row>
    <row r="187" spans="2:5" ht="12.75">
      <c r="B187" s="82"/>
      <c r="C187" s="82"/>
      <c r="D187" s="82"/>
      <c r="E187" s="74"/>
    </row>
    <row r="188" spans="2:5" ht="12.75">
      <c r="B188" s="82"/>
      <c r="C188" s="82"/>
      <c r="D188" s="82"/>
      <c r="E188" s="74"/>
    </row>
    <row r="189" spans="2:5" ht="12.75">
      <c r="B189" s="82"/>
      <c r="C189" s="82"/>
      <c r="D189" s="82"/>
      <c r="E189" s="74"/>
    </row>
    <row r="190" spans="2:5" ht="12.75">
      <c r="B190" s="82"/>
      <c r="C190" s="82"/>
      <c r="D190" s="82"/>
      <c r="E190" s="74"/>
    </row>
    <row r="191" spans="2:5" ht="12.75">
      <c r="B191" s="82"/>
      <c r="C191" s="82"/>
      <c r="D191" s="82"/>
      <c r="E191" s="74"/>
    </row>
    <row r="192" spans="2:5" ht="12.75">
      <c r="B192" s="82"/>
      <c r="C192" s="82"/>
      <c r="D192" s="82"/>
      <c r="E192" s="74"/>
    </row>
    <row r="193" spans="2:5" ht="12.75">
      <c r="B193" s="82"/>
      <c r="C193" s="82"/>
      <c r="D193" s="82"/>
      <c r="E193" s="74"/>
    </row>
    <row r="194" spans="2:5" ht="12.75">
      <c r="B194" s="82"/>
      <c r="C194" s="82"/>
      <c r="D194" s="82"/>
      <c r="E194" s="74"/>
    </row>
    <row r="195" spans="2:5" ht="12.75">
      <c r="B195" s="82"/>
      <c r="C195" s="82"/>
      <c r="D195" s="82"/>
      <c r="E195" s="74"/>
    </row>
    <row r="196" spans="2:5" ht="12.75">
      <c r="B196" s="82"/>
      <c r="C196" s="82"/>
      <c r="D196" s="82"/>
      <c r="E196" s="74"/>
    </row>
    <row r="197" spans="2:5" ht="12.75">
      <c r="B197" s="82"/>
      <c r="C197" s="82"/>
      <c r="D197" s="82"/>
      <c r="E197" s="74"/>
    </row>
    <row r="198" spans="2:5" ht="12.75">
      <c r="B198" s="82"/>
      <c r="C198" s="82"/>
      <c r="D198" s="82"/>
      <c r="E198" s="74"/>
    </row>
    <row r="199" spans="2:5" ht="12.75">
      <c r="B199" s="82"/>
      <c r="C199" s="82"/>
      <c r="D199" s="82"/>
      <c r="E199" s="74"/>
    </row>
    <row r="200" spans="2:5" ht="12.75">
      <c r="B200" s="82"/>
      <c r="C200" s="82"/>
      <c r="D200" s="82"/>
      <c r="E200" s="74"/>
    </row>
    <row r="201" spans="2:5" ht="12.75">
      <c r="B201" s="82"/>
      <c r="C201" s="82"/>
      <c r="D201" s="82"/>
      <c r="E201" s="74"/>
    </row>
    <row r="202" spans="2:5" ht="12.75">
      <c r="B202" s="82"/>
      <c r="C202" s="82"/>
      <c r="D202" s="82"/>
      <c r="E202" s="74"/>
    </row>
    <row r="203" spans="2:5" ht="12.75">
      <c r="B203" s="82"/>
      <c r="C203" s="82"/>
      <c r="D203" s="82"/>
      <c r="E203" s="74"/>
    </row>
    <row r="204" spans="2:5" ht="12.75">
      <c r="B204" s="82"/>
      <c r="C204" s="82"/>
      <c r="D204" s="82"/>
      <c r="E204" s="74"/>
    </row>
    <row r="205" spans="2:5" ht="12.75">
      <c r="B205" s="82"/>
      <c r="C205" s="82"/>
      <c r="D205" s="82"/>
      <c r="E205" s="74"/>
    </row>
    <row r="206" spans="2:5" ht="12.75">
      <c r="B206" s="82"/>
      <c r="C206" s="82"/>
      <c r="D206" s="82"/>
      <c r="E206" s="74"/>
    </row>
    <row r="207" spans="2:5" ht="12.75">
      <c r="B207" s="82"/>
      <c r="C207" s="82"/>
      <c r="D207" s="82"/>
      <c r="E207" s="74"/>
    </row>
    <row r="208" spans="2:5" ht="12.75">
      <c r="B208" s="82"/>
      <c r="C208" s="82"/>
      <c r="D208" s="82"/>
      <c r="E208" s="74"/>
    </row>
    <row r="209" spans="2:5" ht="12.75">
      <c r="B209" s="82"/>
      <c r="C209" s="82"/>
      <c r="D209" s="82"/>
      <c r="E209" s="74"/>
    </row>
    <row r="210" spans="2:5" ht="12.75">
      <c r="B210" s="82"/>
      <c r="C210" s="82"/>
      <c r="D210" s="82"/>
      <c r="E210" s="74"/>
    </row>
    <row r="211" spans="2:5" ht="12.75">
      <c r="B211" s="82"/>
      <c r="C211" s="82"/>
      <c r="D211" s="82"/>
      <c r="E211" s="74"/>
    </row>
    <row r="212" spans="2:5" ht="12.75">
      <c r="B212" s="82"/>
      <c r="C212" s="82"/>
      <c r="D212" s="82"/>
      <c r="E212" s="74"/>
    </row>
    <row r="213" spans="2:5" ht="12.75">
      <c r="B213" s="82"/>
      <c r="C213" s="82"/>
      <c r="D213" s="82"/>
      <c r="E213" s="74"/>
    </row>
    <row r="214" spans="2:5" ht="12.75">
      <c r="B214" s="82"/>
      <c r="C214" s="82"/>
      <c r="D214" s="82"/>
      <c r="E214" s="74"/>
    </row>
    <row r="215" spans="2:5" ht="12.75">
      <c r="B215" s="82"/>
      <c r="C215" s="82"/>
      <c r="D215" s="82"/>
      <c r="E215" s="74"/>
    </row>
    <row r="216" spans="2:5" ht="12.75">
      <c r="B216" s="82"/>
      <c r="C216" s="82"/>
      <c r="D216" s="82"/>
      <c r="E216" s="74"/>
    </row>
    <row r="217" spans="2:5" ht="12.75">
      <c r="B217" s="82"/>
      <c r="C217" s="82"/>
      <c r="D217" s="82"/>
      <c r="E217" s="74"/>
    </row>
    <row r="218" spans="2:5" ht="12.75">
      <c r="B218" s="82"/>
      <c r="C218" s="82"/>
      <c r="D218" s="82"/>
      <c r="E218" s="74"/>
    </row>
    <row r="219" spans="2:5" ht="12.75">
      <c r="B219" s="82"/>
      <c r="C219" s="82"/>
      <c r="D219" s="82"/>
      <c r="E219" s="74"/>
    </row>
    <row r="220" spans="2:5" ht="12.75">
      <c r="B220" s="82"/>
      <c r="C220" s="82"/>
      <c r="D220" s="82"/>
      <c r="E220" s="74"/>
    </row>
    <row r="221" spans="2:5" ht="12.75">
      <c r="B221" s="82"/>
      <c r="C221" s="82"/>
      <c r="D221" s="82"/>
      <c r="E221" s="74"/>
    </row>
    <row r="222" spans="2:5" ht="12.75">
      <c r="B222" s="82"/>
      <c r="C222" s="82"/>
      <c r="D222" s="82"/>
      <c r="E222" s="74"/>
    </row>
    <row r="223" spans="2:5" ht="12.75">
      <c r="B223" s="82"/>
      <c r="C223" s="82"/>
      <c r="D223" s="82"/>
      <c r="E223" s="74"/>
    </row>
    <row r="224" spans="2:5" ht="12.75">
      <c r="B224" s="82"/>
      <c r="C224" s="82"/>
      <c r="D224" s="82"/>
      <c r="E224" s="74"/>
    </row>
    <row r="225" spans="2:5" ht="12.75">
      <c r="B225" s="82"/>
      <c r="C225" s="82"/>
      <c r="D225" s="82"/>
      <c r="E225" s="74"/>
    </row>
    <row r="226" spans="2:5" ht="12.75">
      <c r="B226" s="82"/>
      <c r="C226" s="82"/>
      <c r="D226" s="82"/>
      <c r="E226" s="74"/>
    </row>
    <row r="227" spans="2:5" ht="12.75">
      <c r="B227" s="82"/>
      <c r="C227" s="82"/>
      <c r="D227" s="82"/>
      <c r="E227" s="74"/>
    </row>
    <row r="228" spans="2:5" ht="12.75">
      <c r="B228" s="82"/>
      <c r="C228" s="82"/>
      <c r="D228" s="82"/>
      <c r="E228" s="74"/>
    </row>
    <row r="229" spans="2:5" ht="12.75">
      <c r="B229" s="82"/>
      <c r="C229" s="82"/>
      <c r="D229" s="82"/>
      <c r="E229" s="74"/>
    </row>
    <row r="230" spans="2:5" ht="12.75">
      <c r="B230" s="82"/>
      <c r="C230" s="82"/>
      <c r="D230" s="82"/>
      <c r="E230" s="74"/>
    </row>
    <row r="231" spans="2:5" ht="12.75">
      <c r="B231" s="82"/>
      <c r="C231" s="82"/>
      <c r="D231" s="82"/>
      <c r="E231" s="74"/>
    </row>
    <row r="232" spans="2:5" ht="12.75">
      <c r="B232" s="82"/>
      <c r="C232" s="82"/>
      <c r="D232" s="82"/>
      <c r="E232" s="74"/>
    </row>
    <row r="233" spans="2:5" ht="12.75">
      <c r="B233" s="82"/>
      <c r="C233" s="82"/>
      <c r="D233" s="82"/>
      <c r="E233" s="74"/>
    </row>
    <row r="234" spans="2:5" ht="12.75">
      <c r="B234" s="82"/>
      <c r="C234" s="82"/>
      <c r="D234" s="82"/>
      <c r="E234" s="74"/>
    </row>
    <row r="235" spans="2:5" ht="12.75">
      <c r="B235" s="82"/>
      <c r="C235" s="82"/>
      <c r="D235" s="82"/>
      <c r="E235" s="74"/>
    </row>
    <row r="236" spans="2:5" ht="12.75">
      <c r="B236" s="82"/>
      <c r="C236" s="82"/>
      <c r="D236" s="82"/>
      <c r="E236" s="74"/>
    </row>
    <row r="237" spans="2:5" ht="12.75">
      <c r="B237" s="82"/>
      <c r="C237" s="82"/>
      <c r="D237" s="82"/>
      <c r="E237" s="74"/>
    </row>
    <row r="238" spans="2:5" ht="12.75">
      <c r="B238" s="82"/>
      <c r="C238" s="82"/>
      <c r="D238" s="82"/>
      <c r="E238" s="74"/>
    </row>
    <row r="239" spans="2:5" ht="12.75">
      <c r="B239" s="82"/>
      <c r="C239" s="82"/>
      <c r="D239" s="82"/>
      <c r="E239" s="74"/>
    </row>
    <row r="240" spans="2:5" ht="12.75">
      <c r="B240" s="82"/>
      <c r="C240" s="82"/>
      <c r="D240" s="82"/>
      <c r="E240" s="74"/>
    </row>
    <row r="241" spans="2:5" ht="12.75">
      <c r="B241" s="82"/>
      <c r="C241" s="82"/>
      <c r="D241" s="82"/>
      <c r="E241" s="74"/>
    </row>
    <row r="242" spans="2:5" ht="12.75">
      <c r="B242" s="82"/>
      <c r="C242" s="82"/>
      <c r="D242" s="82"/>
      <c r="E242" s="74"/>
    </row>
    <row r="243" spans="2:5" ht="12.75">
      <c r="B243" s="82"/>
      <c r="C243" s="82"/>
      <c r="D243" s="82"/>
      <c r="E243" s="74"/>
    </row>
    <row r="244" spans="2:5" ht="12.75">
      <c r="B244" s="82"/>
      <c r="C244" s="82"/>
      <c r="D244" s="82"/>
      <c r="E244" s="74"/>
    </row>
    <row r="245" spans="2:5" ht="12.75">
      <c r="B245" s="82"/>
      <c r="C245" s="82"/>
      <c r="D245" s="82"/>
      <c r="E245" s="74"/>
    </row>
    <row r="246" spans="2:5" ht="12.75">
      <c r="B246" s="82"/>
      <c r="C246" s="82"/>
      <c r="D246" s="82"/>
      <c r="E246" s="74"/>
    </row>
    <row r="247" spans="2:5" ht="12.75">
      <c r="B247" s="82"/>
      <c r="C247" s="82"/>
      <c r="D247" s="82"/>
      <c r="E247" s="74"/>
    </row>
  </sheetData>
  <sheetProtection/>
  <mergeCells count="2">
    <mergeCell ref="C1:D1"/>
    <mergeCell ref="I1:J1"/>
  </mergeCells>
  <printOptions/>
  <pageMargins left="0.45" right="0.2" top="0.75" bottom="0.5" header="0.3" footer="0.3"/>
  <pageSetup horizontalDpi="600" verticalDpi="600" orientation="portrait" r:id="rId2"/>
  <headerFooter>
    <oddHeader>&amp;LFall 2018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Juniata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conwayp</dc:creator>
  <cp:keywords/>
  <dc:description/>
  <cp:lastModifiedBy>Ranalli, Carlee K (ranallc)</cp:lastModifiedBy>
  <cp:lastPrinted>2018-09-13T13:04:35Z</cp:lastPrinted>
  <dcterms:created xsi:type="dcterms:W3CDTF">2005-01-26T15:58:20Z</dcterms:created>
  <dcterms:modified xsi:type="dcterms:W3CDTF">2018-09-13T13:40:12Z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-560713256</vt:i4>
  </property>
  <property fmtid="{D5CDD505-2E9C-101B-9397-08002B2CF9AE}" pid="3" name="_EmailSubject">
    <vt:lpwstr>Housing Info Fall 2006.xls</vt:lpwstr>
  </property>
  <property fmtid="{D5CDD505-2E9C-101B-9397-08002B2CF9AE}" pid="4" name="_AuthorEmail">
    <vt:lpwstr>conwayp@juniata.edu</vt:lpwstr>
  </property>
  <property fmtid="{D5CDD505-2E9C-101B-9397-08002B2CF9AE}" pid="5" name="_AuthorEmailDisplayName">
    <vt:lpwstr>Hooper-Conway, Penny (conwayp)</vt:lpwstr>
  </property>
  <property fmtid="{D5CDD505-2E9C-101B-9397-08002B2CF9AE}" pid="6" name="_ReviewingToolsShownOnce">
    <vt:lpwstr/>
  </property>
</Properties>
</file>